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840" activeTab="0"/>
  </bookViews>
  <sheets>
    <sheet name="1.งานอุบัติเหตุ" sheetId="1" r:id="rId1"/>
    <sheet name="2.งานบริการ" sheetId="2" r:id="rId2"/>
    <sheet name="3.งานEMS" sheetId="3" r:id="rId3"/>
    <sheet name="4.งานอุบัติเหตุจราจร" sheetId="4" r:id="rId4"/>
    <sheet name="5.สาเหตุการบาดเจ็บ 19 สาเหตุ" sheetId="5" r:id="rId5"/>
    <sheet name="6.การป้องกันโรคพิษสุนัขบ้า" sheetId="6" r:id="rId6"/>
    <sheet name="7.อุบัติเหตุจนท.จากการบริการ" sheetId="7" r:id="rId7"/>
  </sheets>
  <definedNames/>
  <calcPr fullCalcOnLoad="1"/>
</workbook>
</file>

<file path=xl/sharedStrings.xml><?xml version="1.0" encoding="utf-8"?>
<sst xmlns="http://schemas.openxmlformats.org/spreadsheetml/2006/main" count="330" uniqueCount="140">
  <si>
    <t xml:space="preserve">                             รายการ   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</si>
  <si>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</si>
  <si>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</si>
  <si>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</si>
  <si>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</si>
  <si>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</si>
  <si>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</si>
  <si>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</si>
  <si>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</si>
  <si>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</si>
  <si>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</si>
  <si>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</si>
  <si>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</si>
  <si>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</si>
  <si>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2)  กิจกรรมให้บริการ   งานอุบัติเหตุฉุกเฉิน   รพ.อุบลรัตน์        ประจำปีงบประมาณ   2550</t>
  </si>
  <si>
    <t xml:space="preserve">1) งานอุบัติเหตุฉุกเฉิน   รพ.อุบลรัตน์ รายงานประจำปีงบประมาณ   2550     </t>
  </si>
  <si>
    <r>
      <t xml:space="preserve">3)  งานบริการการแพทย์ฉุกเฉิน ( </t>
    </r>
    <r>
      <rPr>
        <b/>
        <sz val="20"/>
        <rFont val="Angsana New"/>
        <family val="1"/>
      </rPr>
      <t xml:space="preserve">EMS </t>
    </r>
    <r>
      <rPr>
        <b/>
        <sz val="20"/>
        <rFont val="AngsanaUPC"/>
        <family val="1"/>
      </rPr>
      <t>)  งานอุบัติเหตุฉุกเฉิน   รพ.อุบลรัตน์       ประจำปีงบประมาณ   2550</t>
    </r>
  </si>
  <si>
    <r>
      <t>4)  งานอุบัติเหตุจราจร จาก</t>
    </r>
    <r>
      <rPr>
        <b/>
        <sz val="20"/>
        <rFont val="Angsana New"/>
        <family val="1"/>
      </rPr>
      <t xml:space="preserve"> Trauma  Registration</t>
    </r>
    <r>
      <rPr>
        <b/>
        <sz val="20"/>
        <rFont val="AngsanaUPC"/>
        <family val="1"/>
      </rPr>
      <t xml:space="preserve">    งานอุบัติเหตุฉุกเฉิน   รพ.อุบลรัตน์      ประจำปีงบประมาณ   2550 </t>
    </r>
  </si>
  <si>
    <t>5)  รายงานสาเหตุการบาดเจ็บ  19  สาเหตุ    งานอุบัติเหตุฉุกเฉิน   รพ.อุบลรัตน์    ประจำปีงบประมาณ   2550</t>
  </si>
  <si>
    <t xml:space="preserve">อุบัติเหตุ การจราจรทางบก </t>
  </si>
  <si>
    <t xml:space="preserve">พลัดตก,หกล้ม,ชนกระแทก </t>
  </si>
  <si>
    <t xml:space="preserve">สัมผัสแรงเชิงกลวัตถุสิ่งของ </t>
  </si>
  <si>
    <t xml:space="preserve">สัมผัส แรงเชิงกลวัตถุ สัตว์ / พืช </t>
  </si>
  <si>
    <t xml:space="preserve">การตกน้ำ   จมน้ำ </t>
  </si>
  <si>
    <t xml:space="preserve">คุกคามการหายใจ </t>
  </si>
  <si>
    <t>สัมผัสกระแสไฟฟ้า  รังสี  อุณหภูมิ</t>
  </si>
  <si>
    <t xml:space="preserve">สัมผัสควันไฟ  เปลวไฟ   </t>
  </si>
  <si>
    <t xml:space="preserve">สัมผัสความร้อน    ของร้อน  </t>
  </si>
  <si>
    <t xml:space="preserve">สัมผัสพิษจากสัตว์ /  พืช      </t>
  </si>
  <si>
    <t xml:space="preserve">สัมผัสพลังงานจากธรรมชาติ  </t>
  </si>
  <si>
    <t xml:space="preserve">สัมผัสพิษ  และ  สารอื่นๆ    </t>
  </si>
  <si>
    <t xml:space="preserve">การออกแรงมากเกินไป     </t>
  </si>
  <si>
    <t xml:space="preserve">สัมผัสสิ่งไม่ทราบแน่ชัด    </t>
  </si>
  <si>
    <t xml:space="preserve">ทำร้ายตัวเอง  / ฆ่าตัวตาย     </t>
  </si>
  <si>
    <t xml:space="preserve">ถูกทำร้ายร่างกาย / ถูกฆ่า      </t>
  </si>
  <si>
    <t xml:space="preserve">บาดเจ็บโดยไม่ทราบเจตนา    </t>
  </si>
  <si>
    <t xml:space="preserve">ดำเนินการทางกฎหมาย/สงคราม </t>
  </si>
  <si>
    <t xml:space="preserve">ไม่ทราบทั้งสาเหตุ และ เจตนา     </t>
  </si>
  <si>
    <t>บาท</t>
  </si>
  <si>
    <t>คน</t>
  </si>
  <si>
    <r>
      <t xml:space="preserve">1.1) ภูมิลำเนา  </t>
    </r>
    <r>
      <rPr>
        <b/>
        <sz val="10"/>
        <rFont val="Arial"/>
        <family val="2"/>
      </rPr>
      <t>ในอำเภออุบลรัตน์</t>
    </r>
    <r>
      <rPr>
        <sz val="10"/>
        <rFont val="Arial"/>
        <family val="2"/>
      </rPr>
      <t xml:space="preserve"> </t>
    </r>
  </si>
  <si>
    <t xml:space="preserve">         -  รถมอเตอร์ไซด์  /  จักรยาน </t>
  </si>
  <si>
    <t xml:space="preserve">         -  รถยนต์  </t>
  </si>
  <si>
    <t xml:space="preserve">         -  รถทางการเกษตร </t>
  </si>
  <si>
    <t xml:space="preserve">         -  เสียชีวิต            </t>
  </si>
  <si>
    <t xml:space="preserve">1.2)  ภูมิลำเนา  ต่างอำเภอ      </t>
  </si>
  <si>
    <t xml:space="preserve">         -  รถยนต์                       </t>
  </si>
  <si>
    <t xml:space="preserve">         -  รถทางการเกษตร        </t>
  </si>
  <si>
    <t xml:space="preserve">         -  เสียชีวิต                     </t>
  </si>
  <si>
    <r>
      <t xml:space="preserve">1.3)  ภูมิลำเนา  </t>
    </r>
    <r>
      <rPr>
        <b/>
        <sz val="10"/>
        <rFont val="Arial"/>
        <family val="2"/>
      </rPr>
      <t>ต่างจังหวัด</t>
    </r>
    <r>
      <rPr>
        <sz val="10"/>
        <rFont val="Arial"/>
        <family val="2"/>
      </rPr>
      <t xml:space="preserve">      </t>
    </r>
  </si>
  <si>
    <t xml:space="preserve">         -  รถยนต์       </t>
  </si>
  <si>
    <t xml:space="preserve">         -  รถทางการเกษตร  </t>
  </si>
  <si>
    <t xml:space="preserve">         -  เสียชีวิต              </t>
  </si>
  <si>
    <t>ครั้ง</t>
  </si>
  <si>
    <t>นาที</t>
  </si>
  <si>
    <t xml:space="preserve">                                 - จำนวนครั้งออกเหตุ                                  </t>
  </si>
  <si>
    <t xml:space="preserve">Admit </t>
  </si>
  <si>
    <t xml:space="preserve">Refer </t>
  </si>
  <si>
    <t>ราย</t>
  </si>
  <si>
    <t>ออกหน่วยปฐมพยาบาล</t>
  </si>
  <si>
    <t>อุบัติเหตุ การจราจรทางบก</t>
  </si>
  <si>
    <t xml:space="preserve">         -  เพศชาย</t>
  </si>
  <si>
    <t xml:space="preserve">         -  เพศหญิง</t>
  </si>
  <si>
    <t>ผู้ป่วยอุบัติเหตุ ยานยนต์ รายใหม่</t>
  </si>
  <si>
    <t>ผู้ป่วยอุบัติเหตุ ยานยนต์  รายเก่า</t>
  </si>
  <si>
    <t>ผู้ป่วยอุบัติเหตุ อื่นๆ  รายใหม่</t>
  </si>
  <si>
    <t>ผู้ป่วยอุบัติเหตุ อื่นๆ   รายเก่า</t>
  </si>
  <si>
    <r>
      <t>ผู้</t>
    </r>
    <r>
      <rPr>
        <b/>
        <sz val="10"/>
        <rFont val="Arial"/>
        <family val="2"/>
      </rPr>
      <t>เสียชีวิต</t>
    </r>
    <r>
      <rPr>
        <sz val="10"/>
        <rFont val="Arial"/>
        <family val="2"/>
      </rPr>
      <t>จาก</t>
    </r>
    <r>
      <rPr>
        <b/>
        <sz val="10"/>
        <rFont val="Arial"/>
        <family val="2"/>
      </rPr>
      <t>อุบัติเหตุจราจร</t>
    </r>
    <r>
      <rPr>
        <sz val="10"/>
        <rFont val="Arial"/>
        <family val="2"/>
      </rPr>
      <t>ใน รพ.</t>
    </r>
  </si>
  <si>
    <r>
      <t>ผู้</t>
    </r>
    <r>
      <rPr>
        <b/>
        <sz val="10"/>
        <rFont val="Arial"/>
        <family val="2"/>
      </rPr>
      <t>เสียชีวิต</t>
    </r>
    <r>
      <rPr>
        <sz val="10"/>
        <rFont val="Arial"/>
        <family val="2"/>
      </rPr>
      <t>จาก</t>
    </r>
    <r>
      <rPr>
        <b/>
        <sz val="10"/>
        <rFont val="Arial"/>
        <family val="2"/>
      </rPr>
      <t>อุบัติเหตุจราจร</t>
    </r>
    <r>
      <rPr>
        <sz val="10"/>
        <rFont val="Arial"/>
        <family val="2"/>
      </rPr>
      <t>นอก รพ.</t>
    </r>
  </si>
  <si>
    <r>
      <t xml:space="preserve">ผู้ป่วย </t>
    </r>
    <r>
      <rPr>
        <b/>
        <sz val="10"/>
        <rFont val="Arial"/>
        <family val="2"/>
      </rPr>
      <t>เสียชีวิต</t>
    </r>
    <r>
      <rPr>
        <sz val="10"/>
        <rFont val="Arial"/>
        <family val="2"/>
      </rPr>
      <t xml:space="preserve"> อื่นๆ ใน รพ. </t>
    </r>
  </si>
  <si>
    <r>
      <t xml:space="preserve">ผู้ป่วย </t>
    </r>
    <r>
      <rPr>
        <b/>
        <sz val="10"/>
        <rFont val="Arial"/>
        <family val="2"/>
      </rPr>
      <t>เสียชีวิต</t>
    </r>
    <r>
      <rPr>
        <sz val="10"/>
        <rFont val="Arial"/>
        <family val="2"/>
      </rPr>
      <t xml:space="preserve"> อื่นๆ นอก รพ.</t>
    </r>
  </si>
  <si>
    <t>Red  Code  (ผู้ป่วยวิกฤตฉุกเฉิน)</t>
  </si>
  <si>
    <t xml:space="preserve">CPR </t>
  </si>
  <si>
    <t xml:space="preserve">ตรวจผู้ป่วย </t>
  </si>
  <si>
    <t>ตรวจซ้ำภายใน 48 ชั่วโมง</t>
  </si>
  <si>
    <t xml:space="preserve">ฉีดยา  </t>
  </si>
  <si>
    <t>ทำแผล</t>
  </si>
  <si>
    <t xml:space="preserve">I &amp; D    </t>
  </si>
  <si>
    <t xml:space="preserve">Suture     </t>
  </si>
  <si>
    <t xml:space="preserve">Excision     </t>
  </si>
  <si>
    <t>Remove F.B.</t>
  </si>
  <si>
    <t>ตัดไหม</t>
  </si>
  <si>
    <t xml:space="preserve">Ear  Suction </t>
  </si>
  <si>
    <t>สวนปัสสาวะ</t>
  </si>
  <si>
    <t xml:space="preserve">IV  Fluid     </t>
  </si>
  <si>
    <t xml:space="preserve">Tapping </t>
  </si>
  <si>
    <t xml:space="preserve">Reduce  </t>
  </si>
  <si>
    <t>ใส่เฝือก / ถอดเฝือก</t>
  </si>
  <si>
    <t>ล้างตา / ปิดตา</t>
  </si>
  <si>
    <t>พ่นยา  (NB)</t>
  </si>
  <si>
    <t xml:space="preserve">EKG    </t>
  </si>
  <si>
    <t xml:space="preserve">ICD     </t>
  </si>
  <si>
    <t xml:space="preserve">LP    </t>
  </si>
  <si>
    <t xml:space="preserve">Proctoscope </t>
  </si>
  <si>
    <t xml:space="preserve">Debridement </t>
  </si>
  <si>
    <t xml:space="preserve">Cut Down  </t>
  </si>
  <si>
    <t xml:space="preserve">ถอดเล็บ </t>
  </si>
  <si>
    <t xml:space="preserve">   6)  รายงานการป้องกันโรคพิษสุนัขบ้า   งานอุบัติเหตุฉุกเฉิน   รพ.อุบลรัตน์    ประจำปีงบประมาณ   2550</t>
  </si>
  <si>
    <t>ตัว</t>
  </si>
  <si>
    <t>ส่ง</t>
  </si>
  <si>
    <t>ไม่ส่ง</t>
  </si>
  <si>
    <t xml:space="preserve">                                                   -   ไม่ส่ง</t>
  </si>
  <si>
    <t xml:space="preserve">                      -  ส่งต่อภายในจังหวัด                                      </t>
  </si>
  <si>
    <t xml:space="preserve">                      -  ส่งต่อต่างจังหวัด </t>
  </si>
  <si>
    <t xml:space="preserve">   7)  สถิติการเกิดอุบัติเหตุของเจ้าหน้าที่ขณะปฏิบัติงาน  ในโรงพยาบาลอุบลรัตน์       ประจำปีงบประมาณ   2550</t>
  </si>
  <si>
    <r>
      <t xml:space="preserve">1)  </t>
    </r>
    <r>
      <rPr>
        <b/>
        <sz val="10"/>
        <rFont val="Arial"/>
        <family val="2"/>
      </rPr>
      <t>บุคลากรได้รับอุบัติเหตุจากการปฏิบัติงาน</t>
    </r>
  </si>
  <si>
    <t xml:space="preserve">1.1)  ไม่รับยาต้านไวรัสเอดส์    </t>
  </si>
  <si>
    <t xml:space="preserve">1.2)  ได้รับยาต้านไวรัสเอดส์    </t>
  </si>
  <si>
    <t xml:space="preserve">1.3)  ได้รับยาต้านไวรัสเอดส์ครบชุด </t>
  </si>
  <si>
    <t>รายการ</t>
  </si>
  <si>
    <t xml:space="preserve">                                    - จำนวนครั้งออกเหตุ </t>
  </si>
  <si>
    <t xml:space="preserve">1)จำนวนผู้รับบริการ  EMS - จำนวนผู้รับบริการ  </t>
  </si>
  <si>
    <t xml:space="preserve">2) Admit </t>
  </si>
  <si>
    <t xml:space="preserve">3) Refer </t>
  </si>
  <si>
    <t>4) จำนวนออกเหตุ EMS  ในระยะทาง  10  กม.</t>
  </si>
  <si>
    <t xml:space="preserve">5) จำนวนเงินที่ส่งเบิกค่าตอบแทน     </t>
  </si>
  <si>
    <r>
      <t xml:space="preserve">   1.1)  ผู้ป่วย</t>
    </r>
    <r>
      <rPr>
        <b/>
        <sz val="10"/>
        <rFont val="Arial"/>
        <family val="2"/>
      </rPr>
      <t>อุบัติเหตุ</t>
    </r>
    <r>
      <rPr>
        <sz val="10"/>
        <rFont val="Arial"/>
        <family val="2"/>
      </rPr>
      <t xml:space="preserve">      - จำนวนผู้รับบริการ  </t>
    </r>
  </si>
  <si>
    <r>
      <t xml:space="preserve">   1.2)  ผู้ป่วย</t>
    </r>
    <r>
      <rPr>
        <b/>
        <sz val="10"/>
        <rFont val="Arial"/>
        <family val="2"/>
      </rPr>
      <t>ฉุกเฉิน</t>
    </r>
    <r>
      <rPr>
        <sz val="10"/>
        <rFont val="Arial"/>
        <family val="2"/>
      </rPr>
      <t xml:space="preserve">        - จำนวนผู้รับบริการ </t>
    </r>
  </si>
  <si>
    <t xml:space="preserve">                                    - จำนวนครั้งออกเหตุ     </t>
  </si>
  <si>
    <r>
      <t xml:space="preserve">  4.1)  เวลาจากรับแจ้งเหตุ ถึง จุดเกิดเหตุ   </t>
    </r>
    <r>
      <rPr>
        <b/>
        <sz val="10"/>
        <rFont val="Tw Cen MT"/>
        <family val="2"/>
      </rPr>
      <t>≤</t>
    </r>
    <r>
      <rPr>
        <b/>
        <sz val="10"/>
        <rFont val="Arial"/>
        <family val="2"/>
      </rPr>
      <t xml:space="preserve">  10 นาที</t>
    </r>
  </si>
  <si>
    <r>
      <t xml:space="preserve">  4.2)  เวลาจากรับแจ้งเหตุ ถึง จุดเกิดเหตุ   </t>
    </r>
    <r>
      <rPr>
        <b/>
        <sz val="10"/>
        <rFont val="Arial"/>
        <family val="2"/>
      </rPr>
      <t>&gt;  10 นาที</t>
    </r>
  </si>
  <si>
    <t xml:space="preserve">1) ผู้ป่วยอุบัติเหตุจราจร    ทั้งหมด </t>
  </si>
  <si>
    <t xml:space="preserve">2)ค่ารักษาพยาบาล   รวมทั้งหมด   </t>
  </si>
  <si>
    <t>No</t>
  </si>
  <si>
    <t xml:space="preserve">      รายการ</t>
  </si>
  <si>
    <t>1) ผู้รับการฉีดวัคซีนป้องกันโรคพิษสุนัขบ้า  รายใหม่</t>
  </si>
  <si>
    <t>2) จำนวนฉีด PCEC  ครบในเดือนนี้</t>
  </si>
  <si>
    <t xml:space="preserve">   2.1)  ฉีด  5   เข็ม /   4   เข็ม  ครบชุด</t>
  </si>
  <si>
    <t xml:space="preserve">   2.2)  ฉีด  3   เข็ม                  ครบชุด</t>
  </si>
  <si>
    <t xml:space="preserve">   2.3)  ฉีดกระตุ้น                   ครบชุด </t>
  </si>
  <si>
    <r>
      <t xml:space="preserve">   2.4)  ฉีด</t>
    </r>
    <r>
      <rPr>
        <b/>
        <sz val="10"/>
        <rFont val="Arial"/>
        <family val="2"/>
      </rPr>
      <t>ไม่ครบ</t>
    </r>
    <r>
      <rPr>
        <sz val="10"/>
        <rFont val="Arial"/>
        <family val="2"/>
      </rPr>
      <t>ตามแพทย์สั่ง</t>
    </r>
  </si>
  <si>
    <t>3) ผู้รับการฉีดซีรั่ม  ในรายมีแผลฉกรรจ์</t>
  </si>
  <si>
    <t xml:space="preserve">4) ประวัติสุนัขหรือสัตว์ ที่สัมผัส  ผู้ป่วย </t>
  </si>
  <si>
    <t xml:space="preserve">  4.1)  สุนัขจรจัด    </t>
  </si>
  <si>
    <t xml:space="preserve">  4.2)  ไม่ทราบประวัติฉีดวัคซีนของสัตว์ </t>
  </si>
  <si>
    <t xml:space="preserve">  4.3)  สัตว์ไม่เคยฉีดวัคซีนเลย </t>
  </si>
  <si>
    <t xml:space="preserve">  4.4)  สัตว์เคยฉีดวัคซีนครั้งสุดท้าย ไม่เกิน 1 ปี</t>
  </si>
  <si>
    <t xml:space="preserve">  4.5)  สัตว์เคยฉีดวัคซีนครั้งสุดท้าย  เกิน 1 ปี </t>
  </si>
  <si>
    <t>5) การส่งหัวสัตว์ส่งตรวจห้องปฏิบัติการ     -   ส่ง</t>
  </si>
  <si>
    <t xml:space="preserve">6) ผู้สัมผัสโรคฯ ได้รับวัคซีน  และ  ส่งไปฉีดต่อที่อื่น                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</si>
</sst>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0"/>
      <name val="Arial"/>
      <family val="0"/>
    </font>
    <font>
      <sz val="16"/>
      <name val="AngsanaUPC"/>
      <family val="1"/>
    </font>
    <font>
      <b/>
      <sz val="10"/>
      <name val="Arial"/>
      <family val="2"/>
    </font>
    <font>
      <sz val="8"/>
      <name val="Arial"/>
      <family val="0"/>
    </font>
    <font>
      <b/>
      <sz val="20"/>
      <name val="AngsanaUPC"/>
      <family val="1"/>
    </font>
    <font>
      <b/>
      <sz val="20"/>
      <name val="Angsana New"/>
      <family val="1"/>
    </font>
    <font>
      <sz val="14"/>
      <name val="AngsanaUPC"/>
      <family val="1"/>
    </font>
    <font>
      <b/>
      <sz val="10"/>
      <name val="Tw Cen MT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25"/>
      <name val="Arial"/>
      <family val="0"/>
    </font>
    <font>
      <sz val="11.5"/>
      <name val="Arial"/>
      <family val="0"/>
    </font>
    <font>
      <b/>
      <sz val="10.25"/>
      <name val="Arial"/>
      <family val="0"/>
    </font>
    <font>
      <b/>
      <sz val="14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textRotation="90" wrapText="1"/>
    </xf>
    <xf numFmtId="1" fontId="0" fillId="0" borderId="0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ยอดรวมแยกประเภทงานอุบัติเหตุฉุกเฉิน ปี 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'1.งานอุบัติเหตุ'!$P$19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'1.งานอุบัติเหตุ'!$P$20:$P$35</c:f>
              <c:numCache/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กราฟแสดงรวมผลงานให้บริการ ห้องฉุกเฉินแยกชนิดการ้ให้บริการ ปี 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'2.งานบริการ'!$P$20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'2.งานบริการ'!$P$21:$P$44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กราฟแสดงงานบริการการแพทย์ฉุกเฉิน(EMS) ปี2550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'3.งานEMS'!$P$19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'3.งานEMS'!$P$20:$P$30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กราฟแสดงผลงานรวมอุบัติเหตุจราจร จากTrauma Registration ปี 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'4.งานอุบัติเหตุจราจร'!$P$19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'4.งานอุบัติเหตุจราจร'!$P$20:$P$35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กราฟแสดงผลงานรวมสาเหตุการบาดเจ็บ 19 สาเหตุ ปี2550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'5.สาเหตุการบาดเจ็บ 19 สาเหตุ'!$P$21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'5.สาเหตุการบาดเจ็บ 19 สาเหตุ'!$P$22:$P$40</c:f>
              <c:numCache/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จำนวน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329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กราฟแสดงผลงานการป้องกันโรคพิษสุนัขบ้า ปี 2550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3"/>
          <c:w val="0.898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'6.การป้องกันโรคพิษสุนัขบ้า'!$P$20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'6.การป้องกันโรคพิษสุนัขบ้า'!$P$21:$P$38</c:f>
              <c:numCache/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ลำดับ No ที่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กราฟแสดงการเกิดอุบัติเหตุของเจ้าหน้าที่ขณะให้บริการในโรงพยาบาล ปี 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'7.อุบัติเหตุจนท.จากการบริการ'!$B$21:$C$21</c:f>
              <c:strCache>
                <c:ptCount val="1"/>
                <c:pt idx="0">
                  <c:v>1)  บุคลากรได้รับอุบัติเหตุจากการปฏิบัติงาน คน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'7.อุบัติเหตุจนท.จากการบริการ'!$D$20:$P$20</c:f>
              <c:strCache/>
            </c:strRef>
          </c:cat>
          <c:val>
            <c:numRef>
              <c:f>'7.อุบัติเหตุจนท.จากการบริการ'!$D$21:$P$21</c:f>
              <c:numCache/>
            </c:numRef>
          </c:val>
        </c:ser>
        <c:ser>
          <c:idx val="1"/>
          <c:order val="1"/>
          <c:tx>
            <c:strRef>
              <c:f>'7.อุบัติเหตุจนท.จากการบริการ'!$B$22:$C$22</c:f>
              <c:strCache>
                <c:ptCount val="1"/>
                <c:pt idx="0">
                  <c:v>1.1)  ไม่รับยาต้านไวรัสเอดส์     คน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'7.อุบัติเหตุจนท.จากการบริการ'!$D$20:$P$20</c:f>
              <c:strCache/>
            </c:strRef>
          </c:cat>
          <c:val>
            <c:numRef>
              <c:f>'7.อุบัติเหตุจนท.จากการบริการ'!$D$22:$P$22</c:f>
              <c:numCache/>
            </c:numRef>
          </c:val>
        </c:ser>
        <c:ser>
          <c:idx val="2"/>
          <c:order val="2"/>
          <c:tx>
            <c:strRef>
              <c:f>'7.อุบัติเหตุจนท.จากการบริการ'!$B$23:$C$23</c:f>
              <c:strCache>
                <c:ptCount val="1"/>
                <c:pt idx="0">
                  <c:v>1.2)  ได้รับยาต้านไวรัสเอดส์     คน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'7.อุบัติเหตุจนท.จากการบริการ'!$D$20:$P$20</c:f>
              <c:strCache/>
            </c:strRef>
          </c:cat>
          <c:val>
            <c:numRef>
              <c:f>'7.อุบัติเหตุจนท.จากการบริการ'!$D$23:$P$23</c:f>
              <c:numCache/>
            </c:numRef>
          </c:val>
        </c:ser>
        <c:ser>
          <c:idx val="3"/>
          <c:order val="3"/>
          <c:tx>
            <c:strRef>
              <c:f>'7.อุบัติเหตุจนท.จากการบริการ'!$B$24:$C$24</c:f>
              <c:strCache>
                <c:ptCount val="1"/>
                <c:pt idx="0">
                  <c:v>1.3)  ได้รับยาต้านไวรัสเอดส์ครบชุด  คน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'7.อุบัติเหตุจนท.จากการบริการ'!$D$20:$P$20</c:f>
              <c:strCache/>
            </c:strRef>
          </c:cat>
          <c:val>
            <c:numRef>
              <c:f>'7.อุบัติเหตุจนท.จากการบริการ'!$D$24:$P$24</c:f>
              <c:numCache/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จำนวน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15</xdr:col>
      <xdr:colOff>609600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19050" y="47625"/>
        <a:ext cx="866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628650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8191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638175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28575" y="76200"/>
        <a:ext cx="8696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628650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85820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401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0</xdr:colOff>
      <xdr:row>18</xdr:row>
      <xdr:rowOff>0</xdr:rowOff>
    </xdr:to>
    <xdr:graphicFrame>
      <xdr:nvGraphicFramePr>
        <xdr:cNvPr id="1" name="Chart 5"/>
        <xdr:cNvGraphicFramePr/>
      </xdr:nvGraphicFramePr>
      <xdr:xfrm>
        <a:off x="9525" y="9525"/>
        <a:ext cx="8448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13</xdr:col>
      <xdr:colOff>371475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04775" y="0"/>
        <a:ext cx="7496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P35"/>
  <sheetViews>
    <sheetView tabSelected="1" workbookViewId="0" topLeftCell="A1">
      <pane ySplit="19" topLeftCell="BM20" activePane="bottomLeft" state="frozen"/>
      <selection pane="topLeft" activeCell="A1" sqref="A1"/>
      <selection pane="bottomLeft" activeCell="S18" sqref="S18"/>
    </sheetView>
  </sheetViews>
  <sheetFormatPr defaultColWidth="9.140625" defaultRowHeight="12.75"/>
  <cols>
    <col min="1" max="1" width="3.00390625" style="0" bestFit="1" customWidth="1"/>
    <col min="2" max="2" width="31.421875" style="0" customWidth="1"/>
    <col min="3" max="3" width="6.140625" style="0" customWidth="1"/>
    <col min="4" max="15" width="6.7109375" style="0" customWidth="1"/>
    <col min="16" max="16" width="9.8515625" style="0" bestFit="1" customWidth="1"/>
  </cols>
  <sheetData>
    <row r="18" ht="29.25">
      <c r="A18" s="3" t="s">
        <v>15</v>
      </c>
    </row>
    <row r="19" spans="1:16" ht="12.75">
      <c r="A19" t="s">
        <v>123</v>
      </c>
      <c r="B19" s="2" t="s">
        <v>109</v>
      </c>
      <c r="C19" s="1"/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</row>
    <row r="20" spans="1:16" ht="12.75">
      <c r="A20">
        <v>1</v>
      </c>
      <c r="B20" s="1" t="s">
        <v>59</v>
      </c>
      <c r="C20" s="1" t="s">
        <v>53</v>
      </c>
      <c r="D20" s="1">
        <v>3</v>
      </c>
      <c r="E20" s="1">
        <v>3</v>
      </c>
      <c r="F20" s="1">
        <v>8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3</v>
      </c>
      <c r="M20" s="1">
        <v>2</v>
      </c>
      <c r="N20" s="1">
        <v>2</v>
      </c>
      <c r="O20" s="1">
        <v>5</v>
      </c>
      <c r="P20" s="1">
        <f>SUM(D20:O20)</f>
        <v>36</v>
      </c>
    </row>
    <row r="21" spans="1:16" ht="12.75">
      <c r="A21">
        <v>2</v>
      </c>
      <c r="B21" s="1" t="s">
        <v>60</v>
      </c>
      <c r="C21" s="1" t="s">
        <v>39</v>
      </c>
      <c r="D21" s="1">
        <v>65</v>
      </c>
      <c r="E21" s="1">
        <v>56</v>
      </c>
      <c r="F21" s="1">
        <v>54</v>
      </c>
      <c r="G21" s="1">
        <v>64</v>
      </c>
      <c r="H21" s="1">
        <v>39</v>
      </c>
      <c r="I21" s="1">
        <v>51</v>
      </c>
      <c r="J21" s="1">
        <v>94</v>
      </c>
      <c r="K21" s="1">
        <v>68</v>
      </c>
      <c r="L21" s="1">
        <v>65</v>
      </c>
      <c r="M21" s="1">
        <v>45</v>
      </c>
      <c r="N21" s="1">
        <v>50</v>
      </c>
      <c r="O21" s="1">
        <v>38</v>
      </c>
      <c r="P21" s="1">
        <f aca="true" t="shared" si="0" ref="P21:P35">SUM(D21:O21)</f>
        <v>689</v>
      </c>
    </row>
    <row r="22" spans="1:16" ht="12.75">
      <c r="A22">
        <v>3</v>
      </c>
      <c r="B22" s="1" t="s">
        <v>61</v>
      </c>
      <c r="C22" s="1" t="s">
        <v>39</v>
      </c>
      <c r="D22" s="1">
        <v>37</v>
      </c>
      <c r="E22" s="1">
        <v>36</v>
      </c>
      <c r="F22" s="1">
        <v>40</v>
      </c>
      <c r="G22" s="1">
        <v>37</v>
      </c>
      <c r="H22" s="1">
        <v>28</v>
      </c>
      <c r="I22" s="1">
        <v>27</v>
      </c>
      <c r="J22" s="1">
        <v>75</v>
      </c>
      <c r="K22" s="1">
        <v>43</v>
      </c>
      <c r="L22" s="1">
        <v>42</v>
      </c>
      <c r="M22" s="1">
        <v>31</v>
      </c>
      <c r="N22" s="1">
        <v>35</v>
      </c>
      <c r="O22" s="1">
        <v>22</v>
      </c>
      <c r="P22" s="1">
        <f t="shared" si="0"/>
        <v>453</v>
      </c>
    </row>
    <row r="23" spans="1:16" ht="12.75">
      <c r="A23">
        <v>4</v>
      </c>
      <c r="B23" s="1" t="s">
        <v>62</v>
      </c>
      <c r="C23" s="1" t="s">
        <v>39</v>
      </c>
      <c r="D23" s="1">
        <v>28</v>
      </c>
      <c r="E23" s="1">
        <v>20</v>
      </c>
      <c r="F23" s="1">
        <v>14</v>
      </c>
      <c r="G23" s="1">
        <v>27</v>
      </c>
      <c r="H23" s="1">
        <v>11</v>
      </c>
      <c r="I23" s="1">
        <v>24</v>
      </c>
      <c r="J23" s="1">
        <v>19</v>
      </c>
      <c r="K23" s="1">
        <v>25</v>
      </c>
      <c r="L23" s="1">
        <v>23</v>
      </c>
      <c r="M23" s="1">
        <v>14</v>
      </c>
      <c r="N23" s="1">
        <v>15</v>
      </c>
      <c r="O23" s="1">
        <v>16</v>
      </c>
      <c r="P23" s="1">
        <f t="shared" si="0"/>
        <v>236</v>
      </c>
    </row>
    <row r="24" spans="1:16" ht="12.75">
      <c r="A24">
        <v>5</v>
      </c>
      <c r="B24" s="1" t="s">
        <v>63</v>
      </c>
      <c r="C24" s="1" t="s">
        <v>39</v>
      </c>
      <c r="D24" s="1">
        <v>65</v>
      </c>
      <c r="E24" s="1">
        <v>56</v>
      </c>
      <c r="F24" s="1">
        <v>54</v>
      </c>
      <c r="G24" s="1">
        <v>64</v>
      </c>
      <c r="H24" s="1">
        <v>39</v>
      </c>
      <c r="I24" s="1">
        <v>51</v>
      </c>
      <c r="J24" s="1">
        <v>94</v>
      </c>
      <c r="K24" s="1">
        <v>68</v>
      </c>
      <c r="L24" s="1">
        <v>65</v>
      </c>
      <c r="M24" s="1">
        <v>45</v>
      </c>
      <c r="N24" s="1">
        <v>50</v>
      </c>
      <c r="O24" s="1">
        <v>38</v>
      </c>
      <c r="P24" s="1">
        <f t="shared" si="0"/>
        <v>689</v>
      </c>
    </row>
    <row r="25" spans="1:16" ht="12.75">
      <c r="A25">
        <v>6</v>
      </c>
      <c r="B25" s="1" t="s">
        <v>64</v>
      </c>
      <c r="C25" s="1" t="s">
        <v>53</v>
      </c>
      <c r="D25" s="1">
        <v>162</v>
      </c>
      <c r="E25" s="1">
        <v>110</v>
      </c>
      <c r="F25" s="1">
        <v>66</v>
      </c>
      <c r="G25" s="1">
        <v>60</v>
      </c>
      <c r="H25" s="1">
        <v>61</v>
      </c>
      <c r="I25" s="1">
        <v>88</v>
      </c>
      <c r="J25" s="1">
        <v>164</v>
      </c>
      <c r="K25" s="1">
        <v>104</v>
      </c>
      <c r="L25" s="1">
        <v>84</v>
      </c>
      <c r="M25" s="1">
        <v>79</v>
      </c>
      <c r="N25" s="1">
        <v>129</v>
      </c>
      <c r="O25" s="1">
        <v>113</v>
      </c>
      <c r="P25" s="1">
        <f t="shared" si="0"/>
        <v>1220</v>
      </c>
    </row>
    <row r="26" spans="1:16" ht="12.75">
      <c r="A26">
        <v>7</v>
      </c>
      <c r="B26" s="1" t="s">
        <v>65</v>
      </c>
      <c r="C26" s="1" t="s">
        <v>39</v>
      </c>
      <c r="D26" s="1">
        <v>218</v>
      </c>
      <c r="E26" s="1">
        <v>227</v>
      </c>
      <c r="F26" s="1">
        <v>170</v>
      </c>
      <c r="G26" s="1">
        <v>175</v>
      </c>
      <c r="H26" s="1">
        <v>176</v>
      </c>
      <c r="I26" s="1">
        <v>189</v>
      </c>
      <c r="J26" s="1">
        <v>236</v>
      </c>
      <c r="K26" s="1">
        <v>182</v>
      </c>
      <c r="L26" s="1">
        <v>201</v>
      </c>
      <c r="M26" s="1">
        <v>193</v>
      </c>
      <c r="N26" s="1">
        <v>192</v>
      </c>
      <c r="O26" s="1">
        <v>170</v>
      </c>
      <c r="P26" s="1">
        <f t="shared" si="0"/>
        <v>2329</v>
      </c>
    </row>
    <row r="27" spans="1:16" ht="12.75">
      <c r="A27">
        <v>8</v>
      </c>
      <c r="B27" s="1" t="s">
        <v>66</v>
      </c>
      <c r="C27" s="1" t="s">
        <v>53</v>
      </c>
      <c r="D27" s="1">
        <v>658</v>
      </c>
      <c r="E27" s="1">
        <v>685</v>
      </c>
      <c r="F27" s="1">
        <v>332</v>
      </c>
      <c r="G27" s="1">
        <v>540</v>
      </c>
      <c r="H27" s="1">
        <v>548</v>
      </c>
      <c r="I27" s="1">
        <v>294</v>
      </c>
      <c r="J27" s="1">
        <v>582</v>
      </c>
      <c r="K27" s="1">
        <v>519</v>
      </c>
      <c r="L27" s="1">
        <v>251</v>
      </c>
      <c r="M27" s="1">
        <v>521</v>
      </c>
      <c r="N27" s="1">
        <v>625</v>
      </c>
      <c r="O27" s="1">
        <v>510</v>
      </c>
      <c r="P27" s="1">
        <f t="shared" si="0"/>
        <v>6065</v>
      </c>
    </row>
    <row r="28" spans="1:16" ht="14.25" customHeight="1">
      <c r="A28">
        <v>9</v>
      </c>
      <c r="B28" s="1" t="s">
        <v>67</v>
      </c>
      <c r="C28" s="1" t="s">
        <v>58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 t="shared" si="0"/>
        <v>1</v>
      </c>
    </row>
    <row r="29" spans="1:16" ht="16.5" customHeight="1">
      <c r="A29">
        <v>10</v>
      </c>
      <c r="B29" s="1" t="s">
        <v>68</v>
      </c>
      <c r="C29" s="1" t="s">
        <v>58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0"/>
        <v>1</v>
      </c>
    </row>
    <row r="30" spans="1:16" ht="12.75">
      <c r="A30">
        <v>11</v>
      </c>
      <c r="B30" s="1" t="s">
        <v>69</v>
      </c>
      <c r="C30" s="1" t="s">
        <v>58</v>
      </c>
      <c r="D30" s="1">
        <v>0</v>
      </c>
      <c r="E30" s="1">
        <v>0</v>
      </c>
      <c r="F30" s="1">
        <v>1</v>
      </c>
      <c r="G30" s="1">
        <v>2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0</v>
      </c>
      <c r="N30" s="1">
        <v>1</v>
      </c>
      <c r="O30" s="1">
        <v>0</v>
      </c>
      <c r="P30" s="1">
        <f t="shared" si="0"/>
        <v>8</v>
      </c>
    </row>
    <row r="31" spans="1:16" ht="12.75">
      <c r="A31">
        <v>12</v>
      </c>
      <c r="B31" s="1" t="s">
        <v>70</v>
      </c>
      <c r="C31" s="1" t="s">
        <v>58</v>
      </c>
      <c r="D31" s="1">
        <v>1</v>
      </c>
      <c r="E31" s="1">
        <v>3</v>
      </c>
      <c r="F31" s="1">
        <v>2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1</v>
      </c>
      <c r="M31" s="1">
        <v>0</v>
      </c>
      <c r="N31" s="1">
        <v>0</v>
      </c>
      <c r="O31" s="1">
        <v>1</v>
      </c>
      <c r="P31" s="1">
        <f t="shared" si="0"/>
        <v>10</v>
      </c>
    </row>
    <row r="32" spans="1:16" ht="12.75">
      <c r="A32">
        <v>13</v>
      </c>
      <c r="B32" s="1" t="s">
        <v>71</v>
      </c>
      <c r="C32" s="1" t="s">
        <v>58</v>
      </c>
      <c r="D32" s="1">
        <v>3</v>
      </c>
      <c r="E32" s="1">
        <v>2</v>
      </c>
      <c r="F32" s="1">
        <v>7</v>
      </c>
      <c r="G32" s="1">
        <v>5</v>
      </c>
      <c r="H32" s="1">
        <v>3</v>
      </c>
      <c r="I32" s="1">
        <v>4</v>
      </c>
      <c r="J32" s="1">
        <v>5</v>
      </c>
      <c r="K32" s="1">
        <v>4</v>
      </c>
      <c r="L32" s="1">
        <v>3</v>
      </c>
      <c r="M32" s="1">
        <v>1</v>
      </c>
      <c r="N32" s="1">
        <v>3</v>
      </c>
      <c r="O32" s="1">
        <v>3</v>
      </c>
      <c r="P32" s="1">
        <f t="shared" si="0"/>
        <v>43</v>
      </c>
    </row>
    <row r="33" spans="1:16" ht="12.75">
      <c r="A33">
        <v>14</v>
      </c>
      <c r="B33" s="1" t="s">
        <v>72</v>
      </c>
      <c r="C33" s="1" t="s">
        <v>58</v>
      </c>
      <c r="D33" s="1">
        <v>0</v>
      </c>
      <c r="E33" s="1">
        <v>0</v>
      </c>
      <c r="F33" s="1">
        <v>1</v>
      </c>
      <c r="G33" s="1">
        <v>2</v>
      </c>
      <c r="H33" s="1">
        <v>1</v>
      </c>
      <c r="I33" s="1">
        <v>3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  <c r="O33" s="1">
        <v>0</v>
      </c>
      <c r="P33" s="1">
        <f t="shared" si="0"/>
        <v>10</v>
      </c>
    </row>
    <row r="34" spans="1:16" ht="12.75">
      <c r="A34">
        <v>15</v>
      </c>
      <c r="B34" s="1" t="s">
        <v>57</v>
      </c>
      <c r="C34" s="1" t="s">
        <v>58</v>
      </c>
      <c r="D34" s="1">
        <v>28</v>
      </c>
      <c r="E34" s="1">
        <v>27</v>
      </c>
      <c r="F34" s="1">
        <v>24</v>
      </c>
      <c r="G34" s="1">
        <v>24</v>
      </c>
      <c r="H34" s="1">
        <v>15</v>
      </c>
      <c r="I34" s="1">
        <v>20</v>
      </c>
      <c r="J34" s="1">
        <v>30</v>
      </c>
      <c r="K34" s="1">
        <v>38</v>
      </c>
      <c r="L34" s="1">
        <v>32</v>
      </c>
      <c r="M34" s="1">
        <v>20</v>
      </c>
      <c r="N34" s="1">
        <v>29</v>
      </c>
      <c r="O34" s="1">
        <v>32</v>
      </c>
      <c r="P34" s="1">
        <f t="shared" si="0"/>
        <v>319</v>
      </c>
    </row>
    <row r="35" spans="1:16" ht="12.75">
      <c r="A35">
        <v>16</v>
      </c>
      <c r="B35" s="1" t="s">
        <v>56</v>
      </c>
      <c r="C35" s="1" t="s">
        <v>58</v>
      </c>
      <c r="D35" s="1">
        <v>398</v>
      </c>
      <c r="E35" s="1">
        <v>319</v>
      </c>
      <c r="F35" s="1">
        <v>345</v>
      </c>
      <c r="G35" s="1">
        <v>347</v>
      </c>
      <c r="H35" s="1">
        <v>325</v>
      </c>
      <c r="I35" s="1">
        <v>331</v>
      </c>
      <c r="J35" s="1">
        <v>319</v>
      </c>
      <c r="K35" s="1">
        <v>233</v>
      </c>
      <c r="L35" s="1">
        <v>288</v>
      </c>
      <c r="M35" s="1">
        <v>333</v>
      </c>
      <c r="N35" s="1">
        <v>219</v>
      </c>
      <c r="O35" s="1">
        <v>373</v>
      </c>
      <c r="P35" s="1">
        <f t="shared" si="0"/>
        <v>3830</v>
      </c>
    </row>
  </sheetData>
  <sheetProtection password="CE28" sheet="1" objects="1" scenarios="1"/>
  <printOptions/>
  <pageMargins left="0.22" right="0.19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P45"/>
  <sheetViews>
    <sheetView workbookViewId="0" topLeftCell="A1">
      <pane ySplit="20" topLeftCell="BM21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3.00390625" style="0" bestFit="1" customWidth="1"/>
    <col min="2" max="2" width="23.7109375" style="0" bestFit="1" customWidth="1"/>
    <col min="3" max="3" width="6.140625" style="0" customWidth="1"/>
    <col min="4" max="15" width="6.7109375" style="0" customWidth="1"/>
    <col min="16" max="16" width="9.8515625" style="0" bestFit="1" customWidth="1"/>
  </cols>
  <sheetData>
    <row r="19" ht="29.25">
      <c r="A19" s="3" t="s">
        <v>14</v>
      </c>
    </row>
    <row r="20" spans="1:16" ht="12.75">
      <c r="A20" t="s">
        <v>123</v>
      </c>
      <c r="B20" s="2" t="s">
        <v>109</v>
      </c>
      <c r="C20" s="1"/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 t="s">
        <v>10</v>
      </c>
      <c r="N20" s="2" t="s">
        <v>11</v>
      </c>
      <c r="O20" s="2" t="s">
        <v>12</v>
      </c>
      <c r="P20" s="2" t="s">
        <v>13</v>
      </c>
    </row>
    <row r="21" spans="1:16" ht="12.75">
      <c r="A21">
        <v>1</v>
      </c>
      <c r="B21" s="1" t="s">
        <v>73</v>
      </c>
      <c r="C21" s="1" t="s">
        <v>58</v>
      </c>
      <c r="D21" s="1">
        <v>1418</v>
      </c>
      <c r="E21" s="1">
        <v>1281</v>
      </c>
      <c r="F21" s="1">
        <v>1213</v>
      </c>
      <c r="G21" s="1">
        <v>1374</v>
      </c>
      <c r="H21" s="1">
        <v>1426</v>
      </c>
      <c r="I21" s="1">
        <v>1427</v>
      </c>
      <c r="J21" s="1">
        <v>1421</v>
      </c>
      <c r="K21" s="1">
        <v>1266</v>
      </c>
      <c r="L21" s="1">
        <v>1452</v>
      </c>
      <c r="M21" s="1">
        <v>1344</v>
      </c>
      <c r="N21" s="1">
        <v>1600</v>
      </c>
      <c r="O21" s="1">
        <v>1493</v>
      </c>
      <c r="P21" s="1">
        <f>SUM(D21:O21)</f>
        <v>16715</v>
      </c>
    </row>
    <row r="22" spans="1:16" ht="12.75">
      <c r="A22">
        <v>2</v>
      </c>
      <c r="B22" s="1" t="s">
        <v>74</v>
      </c>
      <c r="C22" s="1" t="s">
        <v>58</v>
      </c>
      <c r="D22" s="1">
        <v>9</v>
      </c>
      <c r="E22" s="1">
        <v>4</v>
      </c>
      <c r="F22" s="1">
        <v>3</v>
      </c>
      <c r="G22" s="1">
        <v>3</v>
      </c>
      <c r="H22" s="1">
        <v>3</v>
      </c>
      <c r="I22" s="1">
        <v>6</v>
      </c>
      <c r="J22" s="1">
        <v>10</v>
      </c>
      <c r="K22" s="1">
        <v>6</v>
      </c>
      <c r="L22" s="1">
        <v>5</v>
      </c>
      <c r="M22" s="1">
        <v>6</v>
      </c>
      <c r="N22" s="1">
        <v>4</v>
      </c>
      <c r="O22" s="1">
        <v>12</v>
      </c>
      <c r="P22" s="1">
        <f aca="true" t="shared" si="0" ref="P22:P44">SUM(D22:O22)</f>
        <v>71</v>
      </c>
    </row>
    <row r="23" spans="1:16" ht="12.75">
      <c r="A23">
        <v>3</v>
      </c>
      <c r="B23" s="1" t="s">
        <v>75</v>
      </c>
      <c r="C23" s="1" t="s">
        <v>58</v>
      </c>
      <c r="D23" s="1">
        <v>848</v>
      </c>
      <c r="E23" s="1">
        <v>829</v>
      </c>
      <c r="F23" s="1">
        <v>788</v>
      </c>
      <c r="G23" s="1">
        <v>818</v>
      </c>
      <c r="H23" s="1">
        <v>1194</v>
      </c>
      <c r="I23" s="1">
        <v>820</v>
      </c>
      <c r="J23" s="1">
        <v>817</v>
      </c>
      <c r="K23" s="1">
        <v>774</v>
      </c>
      <c r="L23" s="1">
        <v>981</v>
      </c>
      <c r="M23" s="1">
        <v>1019</v>
      </c>
      <c r="N23" s="1">
        <v>869</v>
      </c>
      <c r="O23" s="1">
        <v>899</v>
      </c>
      <c r="P23" s="1">
        <f t="shared" si="0"/>
        <v>10656</v>
      </c>
    </row>
    <row r="24" spans="1:16" ht="12.75">
      <c r="A24">
        <v>4</v>
      </c>
      <c r="B24" s="1" t="s">
        <v>76</v>
      </c>
      <c r="C24" s="1" t="s">
        <v>58</v>
      </c>
      <c r="D24" s="1">
        <v>820</v>
      </c>
      <c r="E24" s="1">
        <v>795</v>
      </c>
      <c r="F24" s="1">
        <v>398</v>
      </c>
      <c r="G24" s="1">
        <v>600</v>
      </c>
      <c r="H24" s="1">
        <v>609</v>
      </c>
      <c r="I24" s="1">
        <v>382</v>
      </c>
      <c r="J24" s="1">
        <v>746</v>
      </c>
      <c r="K24" s="1">
        <v>623</v>
      </c>
      <c r="L24" s="1">
        <v>335</v>
      </c>
      <c r="M24" s="1">
        <v>600</v>
      </c>
      <c r="N24" s="1">
        <v>745</v>
      </c>
      <c r="O24" s="1">
        <v>623</v>
      </c>
      <c r="P24" s="1">
        <f t="shared" si="0"/>
        <v>7276</v>
      </c>
    </row>
    <row r="25" spans="1:16" ht="12.75">
      <c r="A25">
        <v>5</v>
      </c>
      <c r="B25" s="1" t="s">
        <v>77</v>
      </c>
      <c r="C25" s="1" t="s">
        <v>58</v>
      </c>
      <c r="D25" s="1">
        <v>38</v>
      </c>
      <c r="E25" s="1">
        <v>38</v>
      </c>
      <c r="F25" s="1">
        <v>32</v>
      </c>
      <c r="G25" s="1">
        <v>31</v>
      </c>
      <c r="H25" s="1">
        <v>25</v>
      </c>
      <c r="I25" s="1">
        <v>31</v>
      </c>
      <c r="J25" s="1">
        <v>37</v>
      </c>
      <c r="K25" s="1">
        <v>29</v>
      </c>
      <c r="L25" s="1">
        <v>37</v>
      </c>
      <c r="M25" s="1">
        <v>25</v>
      </c>
      <c r="N25" s="1">
        <v>43</v>
      </c>
      <c r="O25" s="1">
        <v>33</v>
      </c>
      <c r="P25" s="1">
        <f t="shared" si="0"/>
        <v>399</v>
      </c>
    </row>
    <row r="26" spans="1:16" ht="12.75">
      <c r="A26">
        <v>6</v>
      </c>
      <c r="B26" s="1" t="s">
        <v>78</v>
      </c>
      <c r="C26" s="1" t="s">
        <v>58</v>
      </c>
      <c r="D26" s="1">
        <v>40</v>
      </c>
      <c r="E26" s="1">
        <v>51</v>
      </c>
      <c r="F26" s="1">
        <v>51</v>
      </c>
      <c r="G26" s="1">
        <v>24</v>
      </c>
      <c r="H26" s="1">
        <v>33</v>
      </c>
      <c r="I26" s="1">
        <v>34</v>
      </c>
      <c r="J26" s="1">
        <v>75</v>
      </c>
      <c r="K26" s="1">
        <v>32</v>
      </c>
      <c r="L26" s="1">
        <v>33</v>
      </c>
      <c r="M26" s="1">
        <v>45</v>
      </c>
      <c r="N26" s="1">
        <v>36</v>
      </c>
      <c r="O26" s="1">
        <v>42</v>
      </c>
      <c r="P26" s="1">
        <f t="shared" si="0"/>
        <v>496</v>
      </c>
    </row>
    <row r="27" spans="1:16" ht="12.75">
      <c r="A27">
        <v>7</v>
      </c>
      <c r="B27" s="1" t="s">
        <v>79</v>
      </c>
      <c r="C27" s="1" t="s">
        <v>58</v>
      </c>
      <c r="D27" s="1">
        <v>8</v>
      </c>
      <c r="E27" s="1">
        <v>6</v>
      </c>
      <c r="F27" s="1">
        <v>3</v>
      </c>
      <c r="G27" s="1">
        <v>2</v>
      </c>
      <c r="H27" s="1">
        <v>5</v>
      </c>
      <c r="I27" s="1">
        <v>7</v>
      </c>
      <c r="J27" s="1">
        <v>4</v>
      </c>
      <c r="K27" s="1">
        <v>6</v>
      </c>
      <c r="L27" s="1">
        <v>8</v>
      </c>
      <c r="M27" s="1">
        <v>11</v>
      </c>
      <c r="N27" s="1">
        <v>6</v>
      </c>
      <c r="O27" s="1">
        <v>4</v>
      </c>
      <c r="P27" s="1">
        <f t="shared" si="0"/>
        <v>70</v>
      </c>
    </row>
    <row r="28" spans="1:16" ht="12.75">
      <c r="A28">
        <v>8</v>
      </c>
      <c r="B28" s="1" t="s">
        <v>80</v>
      </c>
      <c r="C28" s="1" t="s">
        <v>58</v>
      </c>
      <c r="D28" s="1">
        <v>12</v>
      </c>
      <c r="E28" s="1">
        <v>39</v>
      </c>
      <c r="F28" s="1">
        <v>28</v>
      </c>
      <c r="G28" s="1">
        <v>19</v>
      </c>
      <c r="H28" s="1">
        <v>23</v>
      </c>
      <c r="I28" s="1">
        <v>22</v>
      </c>
      <c r="J28" s="1">
        <v>23</v>
      </c>
      <c r="K28" s="1">
        <v>21</v>
      </c>
      <c r="L28" s="1">
        <v>33</v>
      </c>
      <c r="M28" s="1">
        <v>18</v>
      </c>
      <c r="N28" s="1">
        <v>20</v>
      </c>
      <c r="O28" s="1">
        <v>27</v>
      </c>
      <c r="P28" s="1">
        <f t="shared" si="0"/>
        <v>285</v>
      </c>
    </row>
    <row r="29" spans="1:16" ht="12.75">
      <c r="A29">
        <v>9</v>
      </c>
      <c r="B29" s="1" t="s">
        <v>81</v>
      </c>
      <c r="C29" s="1" t="s">
        <v>58</v>
      </c>
      <c r="D29" s="1">
        <v>33</v>
      </c>
      <c r="E29" s="1">
        <v>72</v>
      </c>
      <c r="F29" s="1">
        <v>51</v>
      </c>
      <c r="G29" s="1">
        <v>46</v>
      </c>
      <c r="H29" s="1">
        <v>52</v>
      </c>
      <c r="I29" s="1">
        <v>21</v>
      </c>
      <c r="J29" s="1">
        <v>40</v>
      </c>
      <c r="K29" s="1">
        <v>60</v>
      </c>
      <c r="L29" s="1">
        <v>51</v>
      </c>
      <c r="M29" s="1">
        <v>32</v>
      </c>
      <c r="N29" s="1">
        <v>40</v>
      </c>
      <c r="O29" s="1">
        <v>43</v>
      </c>
      <c r="P29" s="1">
        <f t="shared" si="0"/>
        <v>541</v>
      </c>
    </row>
    <row r="30" spans="1:16" ht="12.75">
      <c r="A30">
        <v>10</v>
      </c>
      <c r="B30" s="1" t="s">
        <v>82</v>
      </c>
      <c r="C30" s="1" t="s">
        <v>58</v>
      </c>
      <c r="D30" s="1">
        <v>17</v>
      </c>
      <c r="E30" s="1">
        <v>10</v>
      </c>
      <c r="F30" s="1">
        <v>4</v>
      </c>
      <c r="G30" s="1">
        <v>11</v>
      </c>
      <c r="H30" s="1">
        <v>8</v>
      </c>
      <c r="I30" s="1">
        <v>13</v>
      </c>
      <c r="J30" s="1">
        <v>18</v>
      </c>
      <c r="K30" s="1">
        <v>7</v>
      </c>
      <c r="L30" s="1">
        <v>22</v>
      </c>
      <c r="M30" s="1">
        <v>15</v>
      </c>
      <c r="N30" s="1">
        <v>20</v>
      </c>
      <c r="O30" s="1">
        <v>28</v>
      </c>
      <c r="P30" s="1">
        <f t="shared" si="0"/>
        <v>173</v>
      </c>
    </row>
    <row r="31" spans="1:16" ht="12.75">
      <c r="A31">
        <v>11</v>
      </c>
      <c r="B31" s="1" t="s">
        <v>83</v>
      </c>
      <c r="C31" s="1" t="s">
        <v>58</v>
      </c>
      <c r="D31" s="1">
        <v>4</v>
      </c>
      <c r="E31" s="1">
        <v>14</v>
      </c>
      <c r="F31" s="1">
        <v>4</v>
      </c>
      <c r="G31" s="1">
        <v>6</v>
      </c>
      <c r="H31" s="1">
        <v>4</v>
      </c>
      <c r="I31" s="1">
        <v>5</v>
      </c>
      <c r="J31" s="1">
        <v>15</v>
      </c>
      <c r="K31" s="1">
        <v>8</v>
      </c>
      <c r="L31" s="1">
        <v>7</v>
      </c>
      <c r="M31" s="1">
        <v>3</v>
      </c>
      <c r="N31" s="1">
        <v>9</v>
      </c>
      <c r="O31" s="1">
        <v>7</v>
      </c>
      <c r="P31" s="1">
        <f t="shared" si="0"/>
        <v>86</v>
      </c>
    </row>
    <row r="32" spans="1:16" ht="12.75">
      <c r="A32">
        <v>12</v>
      </c>
      <c r="B32" s="1" t="s">
        <v>84</v>
      </c>
      <c r="C32" s="1" t="s">
        <v>58</v>
      </c>
      <c r="D32" s="1">
        <v>382</v>
      </c>
      <c r="E32" s="1">
        <v>220</v>
      </c>
      <c r="F32" s="1">
        <v>243</v>
      </c>
      <c r="G32" s="1">
        <v>204</v>
      </c>
      <c r="H32" s="1">
        <v>237</v>
      </c>
      <c r="I32" s="1">
        <v>261</v>
      </c>
      <c r="J32" s="1">
        <v>266</v>
      </c>
      <c r="K32" s="1">
        <v>232</v>
      </c>
      <c r="L32" s="1">
        <v>246</v>
      </c>
      <c r="M32" s="1">
        <v>224</v>
      </c>
      <c r="N32" s="1">
        <v>240</v>
      </c>
      <c r="O32" s="1">
        <v>281</v>
      </c>
      <c r="P32" s="1">
        <f t="shared" si="0"/>
        <v>3036</v>
      </c>
    </row>
    <row r="33" spans="1:16" ht="12.75">
      <c r="A33">
        <v>13</v>
      </c>
      <c r="B33" s="1" t="s">
        <v>85</v>
      </c>
      <c r="C33" s="1" t="s">
        <v>58</v>
      </c>
      <c r="D33" s="1">
        <v>4</v>
      </c>
      <c r="E33" s="1">
        <v>3</v>
      </c>
      <c r="F33" s="1">
        <v>8</v>
      </c>
      <c r="G33" s="1">
        <v>2</v>
      </c>
      <c r="H33" s="1">
        <v>8</v>
      </c>
      <c r="I33" s="1">
        <v>11</v>
      </c>
      <c r="J33" s="1">
        <v>3</v>
      </c>
      <c r="K33" s="1">
        <v>6</v>
      </c>
      <c r="L33" s="1">
        <v>5</v>
      </c>
      <c r="M33" s="1">
        <v>5</v>
      </c>
      <c r="N33" s="1">
        <v>2</v>
      </c>
      <c r="O33" s="1">
        <v>4</v>
      </c>
      <c r="P33" s="1">
        <f t="shared" si="0"/>
        <v>61</v>
      </c>
    </row>
    <row r="34" spans="1:16" ht="12.75">
      <c r="A34">
        <v>14</v>
      </c>
      <c r="B34" s="1" t="s">
        <v>86</v>
      </c>
      <c r="C34" s="1" t="s">
        <v>58</v>
      </c>
      <c r="D34" s="1">
        <v>6</v>
      </c>
      <c r="E34" s="1">
        <v>3</v>
      </c>
      <c r="F34" s="1">
        <v>3</v>
      </c>
      <c r="G34" s="1">
        <v>10</v>
      </c>
      <c r="H34" s="1">
        <v>4</v>
      </c>
      <c r="I34" s="1">
        <v>4</v>
      </c>
      <c r="J34" s="1">
        <v>5</v>
      </c>
      <c r="K34" s="1">
        <v>6</v>
      </c>
      <c r="L34" s="1">
        <v>4</v>
      </c>
      <c r="M34" s="1">
        <v>2</v>
      </c>
      <c r="N34" s="1">
        <v>2</v>
      </c>
      <c r="O34" s="1">
        <v>3</v>
      </c>
      <c r="P34" s="1">
        <f t="shared" si="0"/>
        <v>52</v>
      </c>
    </row>
    <row r="35" spans="1:16" ht="12.75">
      <c r="A35">
        <v>15</v>
      </c>
      <c r="B35" s="1" t="s">
        <v>87</v>
      </c>
      <c r="C35" s="1" t="s">
        <v>58</v>
      </c>
      <c r="D35" s="1">
        <v>30</v>
      </c>
      <c r="E35" s="1">
        <v>21</v>
      </c>
      <c r="F35" s="1">
        <v>30</v>
      </c>
      <c r="G35" s="1">
        <v>35</v>
      </c>
      <c r="H35" s="1">
        <v>21</v>
      </c>
      <c r="I35" s="1">
        <v>26</v>
      </c>
      <c r="J35" s="1">
        <v>27</v>
      </c>
      <c r="K35" s="1">
        <v>29</v>
      </c>
      <c r="L35" s="1">
        <v>36</v>
      </c>
      <c r="M35" s="1">
        <v>21</v>
      </c>
      <c r="N35" s="1">
        <v>18</v>
      </c>
      <c r="O35" s="1">
        <v>35</v>
      </c>
      <c r="P35" s="1">
        <f t="shared" si="0"/>
        <v>329</v>
      </c>
    </row>
    <row r="36" spans="1:16" ht="12.75">
      <c r="A36">
        <v>16</v>
      </c>
      <c r="B36" s="1" t="s">
        <v>88</v>
      </c>
      <c r="C36" s="1" t="s">
        <v>58</v>
      </c>
      <c r="D36" s="1">
        <v>43</v>
      </c>
      <c r="E36" s="1">
        <v>24</v>
      </c>
      <c r="F36" s="1">
        <v>32</v>
      </c>
      <c r="G36" s="1">
        <v>40</v>
      </c>
      <c r="H36" s="1">
        <v>40</v>
      </c>
      <c r="I36" s="1">
        <v>28</v>
      </c>
      <c r="J36" s="1">
        <v>44</v>
      </c>
      <c r="K36" s="1">
        <v>38</v>
      </c>
      <c r="L36" s="1">
        <v>30</v>
      </c>
      <c r="M36" s="1">
        <v>34</v>
      </c>
      <c r="N36" s="1">
        <v>59</v>
      </c>
      <c r="O36" s="1">
        <v>58</v>
      </c>
      <c r="P36" s="1">
        <f t="shared" si="0"/>
        <v>470</v>
      </c>
    </row>
    <row r="37" spans="1:16" ht="12.75">
      <c r="A37">
        <v>17</v>
      </c>
      <c r="B37" s="1" t="s">
        <v>89</v>
      </c>
      <c r="C37" s="1" t="s">
        <v>58</v>
      </c>
      <c r="D37" s="1">
        <v>91</v>
      </c>
      <c r="E37" s="1">
        <v>94</v>
      </c>
      <c r="F37" s="1">
        <v>81</v>
      </c>
      <c r="G37" s="1">
        <v>60</v>
      </c>
      <c r="H37" s="1">
        <v>134</v>
      </c>
      <c r="I37" s="1">
        <v>99</v>
      </c>
      <c r="J37" s="1">
        <v>90</v>
      </c>
      <c r="K37" s="1">
        <v>89</v>
      </c>
      <c r="L37" s="1">
        <v>138</v>
      </c>
      <c r="M37" s="1">
        <v>81</v>
      </c>
      <c r="N37" s="1">
        <v>102</v>
      </c>
      <c r="O37" s="1">
        <v>238</v>
      </c>
      <c r="P37" s="1">
        <f t="shared" si="0"/>
        <v>1297</v>
      </c>
    </row>
    <row r="38" spans="1:16" ht="12.75">
      <c r="A38">
        <v>18</v>
      </c>
      <c r="B38" s="1" t="s">
        <v>90</v>
      </c>
      <c r="C38" s="1" t="s">
        <v>58</v>
      </c>
      <c r="D38" s="1">
        <v>49</v>
      </c>
      <c r="E38" s="1">
        <v>49</v>
      </c>
      <c r="F38" s="1">
        <v>77</v>
      </c>
      <c r="G38" s="1">
        <v>51</v>
      </c>
      <c r="H38" s="1">
        <v>46</v>
      </c>
      <c r="I38" s="1">
        <v>47</v>
      </c>
      <c r="J38" s="1">
        <v>35</v>
      </c>
      <c r="K38" s="1">
        <v>79</v>
      </c>
      <c r="L38" s="1">
        <v>30</v>
      </c>
      <c r="M38" s="1">
        <v>32</v>
      </c>
      <c r="N38" s="1">
        <v>30</v>
      </c>
      <c r="O38" s="1">
        <v>43</v>
      </c>
      <c r="P38" s="1">
        <f t="shared" si="0"/>
        <v>568</v>
      </c>
    </row>
    <row r="39" spans="1:16" ht="12.75">
      <c r="A39">
        <v>19</v>
      </c>
      <c r="B39" s="1" t="s">
        <v>91</v>
      </c>
      <c r="C39" s="1" t="s">
        <v>58</v>
      </c>
      <c r="D39" s="1">
        <v>0</v>
      </c>
      <c r="E39" s="1">
        <v>1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f t="shared" si="0"/>
        <v>2</v>
      </c>
    </row>
    <row r="40" spans="1:16" ht="12.75">
      <c r="A40">
        <v>20</v>
      </c>
      <c r="B40" s="1" t="s">
        <v>92</v>
      </c>
      <c r="C40" s="1" t="s">
        <v>58</v>
      </c>
      <c r="D40" s="1">
        <v>3</v>
      </c>
      <c r="E40" s="1">
        <v>3</v>
      </c>
      <c r="F40" s="1">
        <v>8</v>
      </c>
      <c r="G40" s="1">
        <v>3</v>
      </c>
      <c r="H40" s="1">
        <v>6</v>
      </c>
      <c r="I40" s="1">
        <v>2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4</v>
      </c>
      <c r="P40" s="1">
        <f t="shared" si="0"/>
        <v>39</v>
      </c>
    </row>
    <row r="41" spans="1:16" ht="12.75">
      <c r="A41">
        <v>21</v>
      </c>
      <c r="B41" s="1" t="s">
        <v>93</v>
      </c>
      <c r="C41" s="1" t="s">
        <v>58</v>
      </c>
      <c r="D41" s="1">
        <v>6</v>
      </c>
      <c r="E41" s="1">
        <v>9</v>
      </c>
      <c r="F41" s="1">
        <v>8</v>
      </c>
      <c r="G41" s="1">
        <v>5</v>
      </c>
      <c r="H41" s="1">
        <v>3</v>
      </c>
      <c r="I41" s="1">
        <v>5</v>
      </c>
      <c r="J41" s="1">
        <v>3</v>
      </c>
      <c r="K41" s="1">
        <v>3</v>
      </c>
      <c r="L41" s="1">
        <v>2</v>
      </c>
      <c r="M41" s="1">
        <v>3</v>
      </c>
      <c r="N41" s="1">
        <v>2</v>
      </c>
      <c r="O41" s="1">
        <v>2</v>
      </c>
      <c r="P41" s="1">
        <f t="shared" si="0"/>
        <v>51</v>
      </c>
    </row>
    <row r="42" spans="1:16" ht="12.75">
      <c r="A42">
        <v>22</v>
      </c>
      <c r="B42" s="1" t="s">
        <v>94</v>
      </c>
      <c r="C42" s="1" t="s">
        <v>58</v>
      </c>
      <c r="D42" s="1">
        <v>2</v>
      </c>
      <c r="E42" s="1">
        <v>2</v>
      </c>
      <c r="F42" s="1">
        <v>7</v>
      </c>
      <c r="G42" s="1">
        <v>4</v>
      </c>
      <c r="H42" s="1">
        <v>13</v>
      </c>
      <c r="I42" s="1">
        <v>5</v>
      </c>
      <c r="J42" s="1">
        <v>9</v>
      </c>
      <c r="K42" s="1">
        <v>3</v>
      </c>
      <c r="L42" s="1">
        <v>4</v>
      </c>
      <c r="M42" s="1">
        <v>2</v>
      </c>
      <c r="N42" s="1">
        <v>2</v>
      </c>
      <c r="O42" s="1">
        <v>3</v>
      </c>
      <c r="P42" s="1">
        <f t="shared" si="0"/>
        <v>56</v>
      </c>
    </row>
    <row r="43" spans="1:16" ht="12.75">
      <c r="A43">
        <v>23</v>
      </c>
      <c r="B43" s="1" t="s">
        <v>95</v>
      </c>
      <c r="C43" s="1" t="s">
        <v>58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1</v>
      </c>
      <c r="N43" s="1">
        <v>0</v>
      </c>
      <c r="O43" s="1">
        <v>0</v>
      </c>
      <c r="P43" s="1">
        <f t="shared" si="0"/>
        <v>3</v>
      </c>
    </row>
    <row r="44" spans="1:16" ht="12.75">
      <c r="A44">
        <v>24</v>
      </c>
      <c r="B44" s="1" t="s">
        <v>96</v>
      </c>
      <c r="C44" s="1" t="s">
        <v>58</v>
      </c>
      <c r="D44" s="1">
        <v>2</v>
      </c>
      <c r="E44" s="1">
        <v>2</v>
      </c>
      <c r="F44" s="1">
        <v>1</v>
      </c>
      <c r="G44" s="1">
        <v>0</v>
      </c>
      <c r="H44" s="1">
        <v>1</v>
      </c>
      <c r="I44" s="1">
        <v>1</v>
      </c>
      <c r="J44" s="1">
        <v>1</v>
      </c>
      <c r="K44" s="1">
        <v>2</v>
      </c>
      <c r="L44" s="1">
        <v>2</v>
      </c>
      <c r="M44" s="1">
        <v>2</v>
      </c>
      <c r="N44" s="1">
        <v>0</v>
      </c>
      <c r="O44" s="1">
        <v>1</v>
      </c>
      <c r="P44" s="1">
        <f t="shared" si="0"/>
        <v>15</v>
      </c>
    </row>
    <row r="45" ht="12.75">
      <c r="C45" s="1"/>
    </row>
  </sheetData>
  <sheetProtection password="CE28" sheet="1" objects="1" scenarios="1"/>
  <printOptions/>
  <pageMargins left="0.75" right="0.75" top="0.43" bottom="0.22" header="0.31" footer="0.18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8:P32"/>
  <sheetViews>
    <sheetView workbookViewId="0" topLeftCell="A1">
      <pane ySplit="19" topLeftCell="BM20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3.00390625" style="0" bestFit="1" customWidth="1"/>
    <col min="2" max="2" width="41.8515625" style="0" bestFit="1" customWidth="1"/>
    <col min="3" max="3" width="6.140625" style="0" customWidth="1"/>
    <col min="4" max="15" width="5.8515625" style="0" customWidth="1"/>
    <col min="16" max="16" width="9.8515625" style="0" bestFit="1" customWidth="1"/>
  </cols>
  <sheetData>
    <row r="18" ht="29.25">
      <c r="A18" s="3" t="s">
        <v>16</v>
      </c>
    </row>
    <row r="19" spans="1:16" ht="12.75">
      <c r="A19" s="6" t="s">
        <v>123</v>
      </c>
      <c r="B19" s="1" t="s">
        <v>0</v>
      </c>
      <c r="C19" s="1"/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</row>
    <row r="20" spans="1:16" ht="12.75">
      <c r="A20" s="6">
        <v>1</v>
      </c>
      <c r="B20" s="1" t="s">
        <v>111</v>
      </c>
      <c r="C20" s="1" t="s">
        <v>39</v>
      </c>
      <c r="D20" s="1">
        <v>48</v>
      </c>
      <c r="E20" s="1">
        <v>37</v>
      </c>
      <c r="F20" s="1">
        <v>61</v>
      </c>
      <c r="G20" s="1">
        <v>48</v>
      </c>
      <c r="H20" s="1">
        <v>47</v>
      </c>
      <c r="I20" s="1">
        <v>45</v>
      </c>
      <c r="J20" s="1">
        <v>46</v>
      </c>
      <c r="K20" s="1">
        <v>47</v>
      </c>
      <c r="L20" s="1">
        <v>42</v>
      </c>
      <c r="M20" s="1">
        <v>46</v>
      </c>
      <c r="N20" s="1">
        <v>53</v>
      </c>
      <c r="O20" s="1">
        <v>61</v>
      </c>
      <c r="P20" s="1">
        <f>SUM(D20:O20)</f>
        <v>581</v>
      </c>
    </row>
    <row r="21" spans="1:16" ht="12.75">
      <c r="A21" s="6">
        <v>2</v>
      </c>
      <c r="B21" s="1" t="s">
        <v>110</v>
      </c>
      <c r="C21" s="1" t="s">
        <v>53</v>
      </c>
      <c r="D21" s="1">
        <v>48</v>
      </c>
      <c r="E21" s="1">
        <v>36</v>
      </c>
      <c r="F21" s="1">
        <v>64</v>
      </c>
      <c r="G21" s="1">
        <v>46</v>
      </c>
      <c r="H21" s="1">
        <v>47</v>
      </c>
      <c r="I21" s="1">
        <v>44</v>
      </c>
      <c r="J21" s="1">
        <v>50</v>
      </c>
      <c r="K21" s="1">
        <v>49</v>
      </c>
      <c r="L21" s="1">
        <v>47</v>
      </c>
      <c r="M21" s="1">
        <v>48</v>
      </c>
      <c r="N21" s="1">
        <v>53</v>
      </c>
      <c r="O21" s="1">
        <v>60</v>
      </c>
      <c r="P21" s="1">
        <f aca="true" t="shared" si="0" ref="P21:P31">SUM(D21:O21)</f>
        <v>592</v>
      </c>
    </row>
    <row r="22" spans="1:16" ht="12.75">
      <c r="A22" s="6">
        <v>3</v>
      </c>
      <c r="B22" s="1" t="s">
        <v>116</v>
      </c>
      <c r="C22" s="1" t="s">
        <v>39</v>
      </c>
      <c r="D22" s="1">
        <v>11</v>
      </c>
      <c r="E22" s="1">
        <v>11</v>
      </c>
      <c r="F22" s="1">
        <v>12</v>
      </c>
      <c r="G22" s="1">
        <v>18</v>
      </c>
      <c r="H22" s="1">
        <v>9</v>
      </c>
      <c r="I22" s="1">
        <v>7</v>
      </c>
      <c r="J22" s="1">
        <v>9</v>
      </c>
      <c r="K22" s="1">
        <v>9</v>
      </c>
      <c r="L22" s="1">
        <v>10</v>
      </c>
      <c r="M22" s="1">
        <v>10</v>
      </c>
      <c r="N22" s="1">
        <v>6</v>
      </c>
      <c r="O22" s="1">
        <v>13</v>
      </c>
      <c r="P22" s="1">
        <f t="shared" si="0"/>
        <v>125</v>
      </c>
    </row>
    <row r="23" spans="1:16" ht="12.75">
      <c r="A23" s="6">
        <v>4</v>
      </c>
      <c r="B23" s="1" t="s">
        <v>118</v>
      </c>
      <c r="C23" s="1" t="s">
        <v>53</v>
      </c>
      <c r="D23" s="1">
        <v>10</v>
      </c>
      <c r="E23" s="1">
        <v>10</v>
      </c>
      <c r="F23" s="1">
        <v>12</v>
      </c>
      <c r="G23" s="1">
        <v>16</v>
      </c>
      <c r="H23" s="1">
        <v>9</v>
      </c>
      <c r="I23" s="1">
        <v>7</v>
      </c>
      <c r="J23" s="1">
        <v>13</v>
      </c>
      <c r="K23" s="1">
        <v>9</v>
      </c>
      <c r="L23" s="1">
        <v>15</v>
      </c>
      <c r="M23" s="1">
        <v>12</v>
      </c>
      <c r="N23" s="1">
        <v>6</v>
      </c>
      <c r="O23" s="1">
        <v>12</v>
      </c>
      <c r="P23" s="1">
        <f t="shared" si="0"/>
        <v>131</v>
      </c>
    </row>
    <row r="24" spans="1:16" ht="12.75">
      <c r="A24" s="6">
        <v>5</v>
      </c>
      <c r="B24" s="1" t="s">
        <v>117</v>
      </c>
      <c r="C24" s="1" t="s">
        <v>39</v>
      </c>
      <c r="D24" s="1">
        <v>37</v>
      </c>
      <c r="E24" s="1">
        <v>26</v>
      </c>
      <c r="F24" s="1">
        <v>49</v>
      </c>
      <c r="G24" s="1">
        <v>30</v>
      </c>
      <c r="H24" s="1">
        <v>38</v>
      </c>
      <c r="I24" s="1">
        <v>38</v>
      </c>
      <c r="J24" s="1">
        <v>37</v>
      </c>
      <c r="K24" s="1">
        <v>38</v>
      </c>
      <c r="L24" s="1">
        <v>32</v>
      </c>
      <c r="M24" s="1">
        <v>36</v>
      </c>
      <c r="N24" s="1">
        <v>47</v>
      </c>
      <c r="O24" s="1">
        <v>48</v>
      </c>
      <c r="P24" s="1">
        <f t="shared" si="0"/>
        <v>456</v>
      </c>
    </row>
    <row r="25" spans="1:16" ht="12.75">
      <c r="A25" s="6">
        <v>6</v>
      </c>
      <c r="B25" s="1" t="s">
        <v>55</v>
      </c>
      <c r="C25" s="1" t="s">
        <v>53</v>
      </c>
      <c r="D25" s="1">
        <v>38</v>
      </c>
      <c r="E25" s="1">
        <v>26</v>
      </c>
      <c r="F25" s="1">
        <v>52</v>
      </c>
      <c r="G25" s="1">
        <v>30</v>
      </c>
      <c r="H25" s="1">
        <v>38</v>
      </c>
      <c r="I25" s="1">
        <v>37</v>
      </c>
      <c r="J25" s="1">
        <v>37</v>
      </c>
      <c r="K25" s="1">
        <v>40</v>
      </c>
      <c r="L25" s="1">
        <v>32</v>
      </c>
      <c r="M25" s="1">
        <v>36</v>
      </c>
      <c r="N25" s="1">
        <v>47</v>
      </c>
      <c r="O25" s="1">
        <v>48</v>
      </c>
      <c r="P25" s="1">
        <f t="shared" si="0"/>
        <v>461</v>
      </c>
    </row>
    <row r="26" spans="1:16" ht="12.75">
      <c r="A26" s="6">
        <v>7</v>
      </c>
      <c r="B26" s="1" t="s">
        <v>112</v>
      </c>
      <c r="C26" s="1" t="s">
        <v>39</v>
      </c>
      <c r="D26" s="1">
        <v>32</v>
      </c>
      <c r="E26" s="1">
        <v>26</v>
      </c>
      <c r="F26" s="1">
        <v>42</v>
      </c>
      <c r="G26" s="1">
        <v>35</v>
      </c>
      <c r="H26" s="1">
        <v>35</v>
      </c>
      <c r="I26" s="1">
        <v>39</v>
      </c>
      <c r="J26" s="1">
        <v>29</v>
      </c>
      <c r="K26" s="1">
        <v>36</v>
      </c>
      <c r="L26" s="1">
        <v>31</v>
      </c>
      <c r="M26" s="1">
        <v>34</v>
      </c>
      <c r="N26" s="1">
        <v>39</v>
      </c>
      <c r="O26" s="1">
        <v>37</v>
      </c>
      <c r="P26" s="1">
        <f t="shared" si="0"/>
        <v>415</v>
      </c>
    </row>
    <row r="27" spans="1:16" ht="12.75">
      <c r="A27" s="6">
        <v>8</v>
      </c>
      <c r="B27" s="1" t="s">
        <v>113</v>
      </c>
      <c r="C27" s="1" t="s">
        <v>39</v>
      </c>
      <c r="D27" s="1">
        <v>5</v>
      </c>
      <c r="E27" s="1">
        <v>2</v>
      </c>
      <c r="F27" s="1">
        <v>9</v>
      </c>
      <c r="G27" s="1">
        <v>6</v>
      </c>
      <c r="H27" s="1">
        <v>2</v>
      </c>
      <c r="I27" s="1">
        <v>2</v>
      </c>
      <c r="J27" s="1">
        <v>7</v>
      </c>
      <c r="K27" s="1">
        <v>2</v>
      </c>
      <c r="L27" s="1">
        <v>3</v>
      </c>
      <c r="M27" s="1">
        <v>1</v>
      </c>
      <c r="N27" s="1">
        <v>3</v>
      </c>
      <c r="O27" s="1">
        <v>1</v>
      </c>
      <c r="P27" s="1">
        <f t="shared" si="0"/>
        <v>43</v>
      </c>
    </row>
    <row r="28" spans="1:16" ht="12.75">
      <c r="A28" s="6">
        <v>9</v>
      </c>
      <c r="B28" s="1" t="s">
        <v>114</v>
      </c>
      <c r="C28" s="1" t="s">
        <v>53</v>
      </c>
      <c r="D28" s="1">
        <v>17</v>
      </c>
      <c r="E28" s="1">
        <v>13</v>
      </c>
      <c r="F28" s="1">
        <v>15</v>
      </c>
      <c r="G28" s="1">
        <v>9</v>
      </c>
      <c r="H28" s="1">
        <v>15</v>
      </c>
      <c r="I28" s="1">
        <v>10</v>
      </c>
      <c r="J28" s="1">
        <v>17</v>
      </c>
      <c r="K28" s="1">
        <v>16</v>
      </c>
      <c r="L28" s="1">
        <v>15</v>
      </c>
      <c r="M28" s="1">
        <v>13</v>
      </c>
      <c r="N28" s="1">
        <v>20</v>
      </c>
      <c r="O28" s="1">
        <v>15</v>
      </c>
      <c r="P28" s="1">
        <f t="shared" si="0"/>
        <v>175</v>
      </c>
    </row>
    <row r="29" spans="1:16" ht="13.5" customHeight="1">
      <c r="A29" s="6">
        <v>10</v>
      </c>
      <c r="B29" s="1" t="s">
        <v>119</v>
      </c>
      <c r="C29" s="1" t="s">
        <v>54</v>
      </c>
      <c r="D29" s="1">
        <v>13</v>
      </c>
      <c r="E29" s="1">
        <v>13</v>
      </c>
      <c r="F29" s="1">
        <v>14</v>
      </c>
      <c r="G29" s="1">
        <v>5</v>
      </c>
      <c r="H29" s="1">
        <v>12</v>
      </c>
      <c r="I29" s="1">
        <v>6</v>
      </c>
      <c r="J29" s="1">
        <v>12</v>
      </c>
      <c r="K29" s="1">
        <v>11</v>
      </c>
      <c r="L29" s="1">
        <v>14</v>
      </c>
      <c r="M29" s="1">
        <v>10</v>
      </c>
      <c r="N29" s="1">
        <v>13</v>
      </c>
      <c r="O29" s="1">
        <v>9</v>
      </c>
      <c r="P29" s="1">
        <f t="shared" si="0"/>
        <v>132</v>
      </c>
    </row>
    <row r="30" spans="1:16" ht="14.25" customHeight="1">
      <c r="A30" s="6">
        <v>11</v>
      </c>
      <c r="B30" s="1" t="s">
        <v>120</v>
      </c>
      <c r="C30" s="1" t="s">
        <v>54</v>
      </c>
      <c r="D30" s="1">
        <v>4</v>
      </c>
      <c r="E30" s="1"/>
      <c r="F30" s="1">
        <v>1</v>
      </c>
      <c r="G30" s="1">
        <v>4</v>
      </c>
      <c r="H30" s="1">
        <v>3</v>
      </c>
      <c r="I30" s="1">
        <v>4</v>
      </c>
      <c r="J30" s="1">
        <v>5</v>
      </c>
      <c r="K30" s="1">
        <v>5</v>
      </c>
      <c r="L30" s="1">
        <v>4</v>
      </c>
      <c r="M30" s="1">
        <v>3</v>
      </c>
      <c r="N30" s="1">
        <v>7</v>
      </c>
      <c r="O30" s="1">
        <v>6</v>
      </c>
      <c r="P30" s="1">
        <f t="shared" si="0"/>
        <v>46</v>
      </c>
    </row>
    <row r="31" spans="1:16" ht="12.75">
      <c r="A31" s="6">
        <v>12</v>
      </c>
      <c r="B31" s="1" t="s">
        <v>115</v>
      </c>
      <c r="C31" s="1" t="s">
        <v>38</v>
      </c>
      <c r="D31" s="1">
        <v>26100</v>
      </c>
      <c r="E31" s="1">
        <v>19950</v>
      </c>
      <c r="F31" s="1">
        <v>29000</v>
      </c>
      <c r="G31" s="1">
        <v>23050</v>
      </c>
      <c r="H31" s="1">
        <v>20800</v>
      </c>
      <c r="I31" s="1">
        <v>22300</v>
      </c>
      <c r="J31" s="1">
        <v>22050</v>
      </c>
      <c r="K31" s="1">
        <v>22300</v>
      </c>
      <c r="L31" s="1">
        <v>19800</v>
      </c>
      <c r="M31" s="1">
        <v>19750</v>
      </c>
      <c r="N31" s="1">
        <v>25700</v>
      </c>
      <c r="O31" s="1">
        <v>23300</v>
      </c>
      <c r="P31" s="1">
        <f t="shared" si="0"/>
        <v>274100</v>
      </c>
    </row>
    <row r="32" spans="2:16" ht="12.75" customHeight="1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sheetProtection password="CE28" sheet="1" objects="1" scenarios="1"/>
  <printOptions/>
  <pageMargins left="0.21" right="0.23" top="0.5" bottom="1" header="0.37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P38"/>
  <sheetViews>
    <sheetView workbookViewId="0" topLeftCell="A1">
      <pane ySplit="19" topLeftCell="BM20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3.57421875" style="12" customWidth="1"/>
    <col min="2" max="2" width="29.00390625" style="0" bestFit="1" customWidth="1"/>
    <col min="3" max="3" width="6.140625" style="0" customWidth="1"/>
    <col min="4" max="15" width="6.7109375" style="0" customWidth="1"/>
    <col min="16" max="16" width="9.8515625" style="0" bestFit="1" customWidth="1"/>
  </cols>
  <sheetData>
    <row r="18" ht="29.25">
      <c r="A18" s="11" t="s">
        <v>17</v>
      </c>
    </row>
    <row r="19" spans="1:16" ht="12.75">
      <c r="A19" s="12" t="s">
        <v>123</v>
      </c>
      <c r="B19" s="1" t="s">
        <v>0</v>
      </c>
      <c r="C19" s="1"/>
      <c r="D19" s="2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  <c r="J19" s="2" t="s">
        <v>7</v>
      </c>
      <c r="K19" s="2" t="s">
        <v>8</v>
      </c>
      <c r="L19" s="2" t="s">
        <v>9</v>
      </c>
      <c r="M19" s="2" t="s">
        <v>10</v>
      </c>
      <c r="N19" s="2" t="s">
        <v>11</v>
      </c>
      <c r="O19" s="2" t="s">
        <v>12</v>
      </c>
      <c r="P19" s="2" t="s">
        <v>13</v>
      </c>
    </row>
    <row r="20" spans="1:16" ht="12.75">
      <c r="A20" s="12">
        <v>1</v>
      </c>
      <c r="B20" s="1" t="s">
        <v>121</v>
      </c>
      <c r="C20" s="1" t="s">
        <v>39</v>
      </c>
      <c r="D20" s="1">
        <v>65</v>
      </c>
      <c r="E20" s="1">
        <v>56</v>
      </c>
      <c r="F20" s="1">
        <v>54</v>
      </c>
      <c r="G20" s="1">
        <v>64</v>
      </c>
      <c r="H20" s="1">
        <v>39</v>
      </c>
      <c r="I20" s="1">
        <v>51</v>
      </c>
      <c r="J20" s="1">
        <v>94</v>
      </c>
      <c r="K20" s="1">
        <v>68</v>
      </c>
      <c r="L20" s="1">
        <v>65</v>
      </c>
      <c r="M20" s="1">
        <v>45</v>
      </c>
      <c r="N20" s="1">
        <v>50</v>
      </c>
      <c r="O20" s="1">
        <v>38</v>
      </c>
      <c r="P20" s="1">
        <f>SUM(D20:O20)</f>
        <v>689</v>
      </c>
    </row>
    <row r="21" spans="1:16" ht="12.75">
      <c r="A21" s="12">
        <v>2</v>
      </c>
      <c r="B21" s="1" t="s">
        <v>40</v>
      </c>
      <c r="C21" s="1" t="s">
        <v>39</v>
      </c>
      <c r="D21" s="1">
        <v>49</v>
      </c>
      <c r="E21" s="1">
        <v>47</v>
      </c>
      <c r="F21" s="1">
        <v>48</v>
      </c>
      <c r="G21" s="1">
        <v>44</v>
      </c>
      <c r="H21" s="1">
        <v>32</v>
      </c>
      <c r="I21" s="1">
        <v>40</v>
      </c>
      <c r="J21" s="1">
        <v>81</v>
      </c>
      <c r="K21" s="1">
        <v>43</v>
      </c>
      <c r="L21" s="1">
        <v>61</v>
      </c>
      <c r="M21" s="1">
        <v>38</v>
      </c>
      <c r="N21" s="1">
        <v>43</v>
      </c>
      <c r="O21" s="1">
        <v>30</v>
      </c>
      <c r="P21" s="1">
        <f aca="true" t="shared" si="0" ref="P21:P36">SUM(D21:O21)</f>
        <v>556</v>
      </c>
    </row>
    <row r="22" spans="1:16" ht="12.75">
      <c r="A22" s="12">
        <v>3</v>
      </c>
      <c r="B22" s="1" t="s">
        <v>41</v>
      </c>
      <c r="C22" s="1" t="s">
        <v>39</v>
      </c>
      <c r="D22" s="1">
        <v>48</v>
      </c>
      <c r="E22" s="1">
        <v>45</v>
      </c>
      <c r="F22" s="1">
        <v>45</v>
      </c>
      <c r="G22" s="1">
        <v>42</v>
      </c>
      <c r="H22" s="1">
        <v>31</v>
      </c>
      <c r="I22" s="1">
        <v>35</v>
      </c>
      <c r="J22" s="1">
        <v>71</v>
      </c>
      <c r="K22" s="1">
        <v>43</v>
      </c>
      <c r="L22" s="1">
        <v>53</v>
      </c>
      <c r="M22" s="1">
        <v>35</v>
      </c>
      <c r="N22" s="1">
        <v>43</v>
      </c>
      <c r="O22" s="1">
        <v>28</v>
      </c>
      <c r="P22" s="1">
        <f t="shared" si="0"/>
        <v>519</v>
      </c>
    </row>
    <row r="23" spans="1:16" ht="12.75">
      <c r="A23" s="12">
        <v>4</v>
      </c>
      <c r="B23" s="1" t="s">
        <v>42</v>
      </c>
      <c r="C23" s="1" t="s">
        <v>39</v>
      </c>
      <c r="D23" s="1">
        <v>0</v>
      </c>
      <c r="E23" s="1">
        <v>1</v>
      </c>
      <c r="F23" s="1">
        <v>2</v>
      </c>
      <c r="G23" s="1">
        <v>2</v>
      </c>
      <c r="H23" s="1">
        <v>1</v>
      </c>
      <c r="I23" s="1">
        <v>4</v>
      </c>
      <c r="J23" s="1">
        <v>10</v>
      </c>
      <c r="K23" s="1">
        <v>0</v>
      </c>
      <c r="L23" s="1">
        <v>8</v>
      </c>
      <c r="M23" s="1">
        <v>3</v>
      </c>
      <c r="N23" s="1">
        <v>0</v>
      </c>
      <c r="O23" s="1">
        <v>2</v>
      </c>
      <c r="P23" s="1">
        <f t="shared" si="0"/>
        <v>33</v>
      </c>
    </row>
    <row r="24" spans="1:16" ht="12.75">
      <c r="A24" s="12">
        <v>5</v>
      </c>
      <c r="B24" s="1" t="s">
        <v>43</v>
      </c>
      <c r="C24" s="1" t="s">
        <v>39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 t="shared" si="0"/>
        <v>4</v>
      </c>
    </row>
    <row r="25" spans="1:16" ht="12.75">
      <c r="A25" s="12">
        <v>6</v>
      </c>
      <c r="B25" s="1" t="s">
        <v>44</v>
      </c>
      <c r="C25" s="1" t="s">
        <v>39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f t="shared" si="0"/>
        <v>1</v>
      </c>
    </row>
    <row r="26" spans="1:16" ht="12.75">
      <c r="A26" s="12">
        <v>7</v>
      </c>
      <c r="B26" s="1" t="s">
        <v>45</v>
      </c>
      <c r="C26" s="1" t="s">
        <v>39</v>
      </c>
      <c r="D26" s="1">
        <v>9</v>
      </c>
      <c r="E26" s="1">
        <v>6</v>
      </c>
      <c r="F26" s="1">
        <v>2</v>
      </c>
      <c r="G26" s="1">
        <v>6</v>
      </c>
      <c r="H26" s="1">
        <v>5</v>
      </c>
      <c r="I26" s="1">
        <v>9</v>
      </c>
      <c r="J26" s="1">
        <v>2</v>
      </c>
      <c r="K26" s="1">
        <v>4</v>
      </c>
      <c r="L26" s="1">
        <v>3</v>
      </c>
      <c r="M26" s="1">
        <v>1</v>
      </c>
      <c r="N26" s="1">
        <v>3</v>
      </c>
      <c r="O26" s="1">
        <v>3</v>
      </c>
      <c r="P26" s="1">
        <f t="shared" si="0"/>
        <v>53</v>
      </c>
    </row>
    <row r="27" spans="1:16" ht="12.75">
      <c r="A27" s="12">
        <v>8</v>
      </c>
      <c r="B27" s="1" t="s">
        <v>41</v>
      </c>
      <c r="C27" s="1" t="s">
        <v>39</v>
      </c>
      <c r="D27" s="1">
        <v>6</v>
      </c>
      <c r="E27" s="1">
        <v>5</v>
      </c>
      <c r="F27" s="1">
        <v>2</v>
      </c>
      <c r="G27" s="1">
        <v>5</v>
      </c>
      <c r="H27" s="1">
        <v>5</v>
      </c>
      <c r="I27" s="1">
        <v>9</v>
      </c>
      <c r="J27" s="1">
        <v>1</v>
      </c>
      <c r="K27" s="1">
        <v>4</v>
      </c>
      <c r="L27" s="1">
        <v>2</v>
      </c>
      <c r="M27" s="1">
        <v>1</v>
      </c>
      <c r="N27" s="1">
        <v>3</v>
      </c>
      <c r="O27" s="1">
        <v>3</v>
      </c>
      <c r="P27" s="1">
        <f t="shared" si="0"/>
        <v>46</v>
      </c>
    </row>
    <row r="28" spans="1:16" ht="12.75">
      <c r="A28" s="12">
        <v>9</v>
      </c>
      <c r="B28" s="1" t="s">
        <v>46</v>
      </c>
      <c r="C28" s="1" t="s">
        <v>39</v>
      </c>
      <c r="D28" s="1">
        <v>1</v>
      </c>
      <c r="E28" s="1">
        <v>1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f t="shared" si="0"/>
        <v>5</v>
      </c>
    </row>
    <row r="29" spans="1:16" ht="12.75">
      <c r="A29" s="12">
        <v>10</v>
      </c>
      <c r="B29" s="1" t="s">
        <v>47</v>
      </c>
      <c r="C29" s="1" t="s">
        <v>39</v>
      </c>
      <c r="D29" s="1">
        <v>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0"/>
        <v>2</v>
      </c>
    </row>
    <row r="30" spans="1:16" ht="12.75">
      <c r="A30" s="12">
        <v>11</v>
      </c>
      <c r="B30" s="1" t="s">
        <v>48</v>
      </c>
      <c r="C30" s="1" t="s">
        <v>39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0"/>
        <v>0</v>
      </c>
    </row>
    <row r="31" spans="1:16" ht="12.75">
      <c r="A31" s="12">
        <v>12</v>
      </c>
      <c r="B31" s="1" t="s">
        <v>49</v>
      </c>
      <c r="C31" s="1" t="s">
        <v>39</v>
      </c>
      <c r="D31" s="1">
        <v>7</v>
      </c>
      <c r="E31" s="1">
        <v>3</v>
      </c>
      <c r="F31" s="1">
        <v>4</v>
      </c>
      <c r="G31" s="1">
        <v>14</v>
      </c>
      <c r="H31" s="1">
        <v>2</v>
      </c>
      <c r="I31" s="1">
        <v>2</v>
      </c>
      <c r="J31" s="1">
        <v>5</v>
      </c>
      <c r="K31" s="1">
        <v>21</v>
      </c>
      <c r="L31" s="1">
        <v>1</v>
      </c>
      <c r="M31" s="1">
        <v>6</v>
      </c>
      <c r="N31" s="1">
        <v>4</v>
      </c>
      <c r="O31" s="1">
        <v>5</v>
      </c>
      <c r="P31" s="1">
        <f t="shared" si="0"/>
        <v>74</v>
      </c>
    </row>
    <row r="32" spans="1:16" ht="12.75">
      <c r="A32" s="12">
        <v>13</v>
      </c>
      <c r="B32" s="1" t="s">
        <v>41</v>
      </c>
      <c r="C32" s="1" t="s">
        <v>39</v>
      </c>
      <c r="D32" s="1">
        <v>7</v>
      </c>
      <c r="E32" s="1">
        <v>0</v>
      </c>
      <c r="F32" s="1">
        <v>4</v>
      </c>
      <c r="G32" s="1">
        <v>5</v>
      </c>
      <c r="H32" s="1">
        <v>1</v>
      </c>
      <c r="I32" s="1">
        <v>2</v>
      </c>
      <c r="J32" s="1">
        <v>4</v>
      </c>
      <c r="K32" s="1">
        <v>9</v>
      </c>
      <c r="L32" s="1">
        <v>0</v>
      </c>
      <c r="M32" s="1">
        <v>4</v>
      </c>
      <c r="N32" s="1">
        <v>4</v>
      </c>
      <c r="O32" s="1">
        <v>5</v>
      </c>
      <c r="P32" s="1">
        <f t="shared" si="0"/>
        <v>45</v>
      </c>
    </row>
    <row r="33" spans="1:16" ht="12.75">
      <c r="A33" s="12">
        <v>14</v>
      </c>
      <c r="B33" s="1" t="s">
        <v>50</v>
      </c>
      <c r="C33" s="1" t="s">
        <v>39</v>
      </c>
      <c r="D33" s="1">
        <v>0</v>
      </c>
      <c r="E33" s="1">
        <v>2</v>
      </c>
      <c r="F33" s="1">
        <v>0</v>
      </c>
      <c r="G33" s="1">
        <v>9</v>
      </c>
      <c r="H33" s="1">
        <v>1</v>
      </c>
      <c r="I33" s="1">
        <v>0</v>
      </c>
      <c r="J33" s="1">
        <v>1</v>
      </c>
      <c r="K33" s="1">
        <v>12</v>
      </c>
      <c r="L33" s="1">
        <v>1</v>
      </c>
      <c r="M33" s="1">
        <v>2</v>
      </c>
      <c r="N33" s="1">
        <v>0</v>
      </c>
      <c r="O33" s="1">
        <v>0</v>
      </c>
      <c r="P33" s="1">
        <f t="shared" si="0"/>
        <v>28</v>
      </c>
    </row>
    <row r="34" spans="1:16" ht="12.75">
      <c r="A34" s="12">
        <v>15</v>
      </c>
      <c r="B34" s="1" t="s">
        <v>51</v>
      </c>
      <c r="C34" s="1" t="s">
        <v>39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 t="shared" si="0"/>
        <v>1</v>
      </c>
    </row>
    <row r="35" spans="1:16" ht="12.75">
      <c r="A35" s="12">
        <v>16</v>
      </c>
      <c r="B35" s="1" t="s">
        <v>52</v>
      </c>
      <c r="C35" s="1" t="s">
        <v>39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 t="shared" si="0"/>
        <v>1</v>
      </c>
    </row>
    <row r="36" spans="1:16" ht="12.75" customHeight="1">
      <c r="A36" s="12">
        <v>17</v>
      </c>
      <c r="B36" s="1" t="s">
        <v>122</v>
      </c>
      <c r="C36" s="1" t="s">
        <v>38</v>
      </c>
      <c r="D36" s="8">
        <v>49415</v>
      </c>
      <c r="E36" s="8">
        <v>42145</v>
      </c>
      <c r="F36" s="8">
        <v>81595</v>
      </c>
      <c r="G36" s="8">
        <v>71205</v>
      </c>
      <c r="H36" s="8">
        <v>25695</v>
      </c>
      <c r="I36" s="8">
        <v>51590</v>
      </c>
      <c r="J36" s="8">
        <v>69130</v>
      </c>
      <c r="K36" s="8">
        <v>68290</v>
      </c>
      <c r="L36" s="8">
        <v>48060</v>
      </c>
      <c r="M36" s="8">
        <v>55990</v>
      </c>
      <c r="N36" s="8">
        <v>33955</v>
      </c>
      <c r="O36" s="9">
        <v>38135</v>
      </c>
      <c r="P36" s="1">
        <f t="shared" si="0"/>
        <v>635205</v>
      </c>
    </row>
    <row r="37" spans="2:16" ht="12.75">
      <c r="B37" s="1"/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ht="12.75">
      <c r="B38" s="1"/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sheetProtection password="CE28" sheet="1" objects="1" scenarios="1"/>
  <printOptions/>
  <pageMargins left="0.29" right="0.75" top="0.35" bottom="1" header="0.2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0:P40"/>
  <sheetViews>
    <sheetView workbookViewId="0" topLeftCell="A1">
      <pane ySplit="21" topLeftCell="BM2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3.00390625" style="0" bestFit="1" customWidth="1"/>
    <col min="2" max="2" width="27.00390625" style="0" bestFit="1" customWidth="1"/>
    <col min="3" max="3" width="6.140625" style="0" customWidth="1"/>
    <col min="4" max="15" width="6.7109375" style="0" customWidth="1"/>
    <col min="16" max="16" width="9.8515625" style="0" bestFit="1" customWidth="1"/>
  </cols>
  <sheetData>
    <row r="20" ht="29.25">
      <c r="A20" s="3" t="s">
        <v>18</v>
      </c>
    </row>
    <row r="21" spans="1:16" ht="12.75">
      <c r="A21" t="s">
        <v>123</v>
      </c>
      <c r="B21" s="2" t="s">
        <v>124</v>
      </c>
      <c r="C21" s="1"/>
      <c r="D21" s="1" t="s">
        <v>1</v>
      </c>
      <c r="E21" s="1" t="s">
        <v>2</v>
      </c>
      <c r="F21" s="1" t="s">
        <v>3</v>
      </c>
      <c r="G21" s="1" t="s">
        <v>4</v>
      </c>
      <c r="H21" s="1" t="s">
        <v>5</v>
      </c>
      <c r="I21" s="1" t="s">
        <v>6</v>
      </c>
      <c r="J21" s="1" t="s">
        <v>7</v>
      </c>
      <c r="K21" s="1" t="s">
        <v>8</v>
      </c>
      <c r="L21" s="1" t="s">
        <v>9</v>
      </c>
      <c r="M21" s="1" t="s">
        <v>10</v>
      </c>
      <c r="N21" s="1" t="s">
        <v>11</v>
      </c>
      <c r="O21" s="1" t="s">
        <v>12</v>
      </c>
      <c r="P21" s="1" t="s">
        <v>13</v>
      </c>
    </row>
    <row r="22" spans="1:16" ht="12.75">
      <c r="A22">
        <v>1</v>
      </c>
      <c r="B22" s="1" t="s">
        <v>19</v>
      </c>
      <c r="C22" s="1" t="s">
        <v>39</v>
      </c>
      <c r="D22" s="1">
        <v>65</v>
      </c>
      <c r="E22" s="1">
        <v>56</v>
      </c>
      <c r="F22" s="1">
        <v>54</v>
      </c>
      <c r="G22" s="1">
        <v>64</v>
      </c>
      <c r="H22" s="1">
        <v>39</v>
      </c>
      <c r="I22" s="1">
        <v>51</v>
      </c>
      <c r="J22" s="1">
        <v>94</v>
      </c>
      <c r="K22" s="1">
        <v>68</v>
      </c>
      <c r="L22" s="1">
        <v>65</v>
      </c>
      <c r="M22" s="1">
        <v>45</v>
      </c>
      <c r="N22" s="1">
        <v>50</v>
      </c>
      <c r="O22" s="1">
        <v>38</v>
      </c>
      <c r="P22" s="1">
        <f>SUM(D22:O22)</f>
        <v>689</v>
      </c>
    </row>
    <row r="23" spans="1:16" ht="12.75">
      <c r="A23">
        <v>2</v>
      </c>
      <c r="B23" s="1" t="s">
        <v>20</v>
      </c>
      <c r="C23" s="1" t="s">
        <v>39</v>
      </c>
      <c r="D23" s="1">
        <v>73</v>
      </c>
      <c r="E23" s="1">
        <v>59</v>
      </c>
      <c r="F23" s="1">
        <v>52</v>
      </c>
      <c r="G23" s="1">
        <v>49</v>
      </c>
      <c r="H23" s="1">
        <v>42</v>
      </c>
      <c r="I23" s="1">
        <v>53</v>
      </c>
      <c r="J23" s="1">
        <v>80</v>
      </c>
      <c r="K23" s="1">
        <v>35</v>
      </c>
      <c r="L23" s="1">
        <v>47</v>
      </c>
      <c r="M23" s="1">
        <v>52</v>
      </c>
      <c r="N23" s="1">
        <v>61</v>
      </c>
      <c r="O23" s="1">
        <v>59</v>
      </c>
      <c r="P23" s="1">
        <f aca="true" t="shared" si="0" ref="P23:P40">SUM(D23:O23)</f>
        <v>662</v>
      </c>
    </row>
    <row r="24" spans="1:16" ht="12.75">
      <c r="A24">
        <v>3</v>
      </c>
      <c r="B24" s="1" t="s">
        <v>21</v>
      </c>
      <c r="C24" s="1" t="s">
        <v>39</v>
      </c>
      <c r="D24" s="1">
        <v>72</v>
      </c>
      <c r="E24" s="1">
        <v>81</v>
      </c>
      <c r="F24" s="1">
        <v>48</v>
      </c>
      <c r="G24" s="1">
        <v>42</v>
      </c>
      <c r="H24" s="1">
        <v>45</v>
      </c>
      <c r="I24" s="1">
        <v>65</v>
      </c>
      <c r="J24" s="1">
        <v>73</v>
      </c>
      <c r="K24" s="1">
        <v>67</v>
      </c>
      <c r="L24" s="1">
        <v>78</v>
      </c>
      <c r="M24" s="1">
        <v>62</v>
      </c>
      <c r="N24" s="1">
        <v>71</v>
      </c>
      <c r="O24" s="1">
        <v>73</v>
      </c>
      <c r="P24" s="1">
        <f t="shared" si="0"/>
        <v>777</v>
      </c>
    </row>
    <row r="25" spans="1:16" ht="12.75">
      <c r="A25">
        <v>4</v>
      </c>
      <c r="B25" s="1" t="s">
        <v>22</v>
      </c>
      <c r="C25" s="1" t="s">
        <v>39</v>
      </c>
      <c r="D25" s="1">
        <v>47</v>
      </c>
      <c r="E25" s="1">
        <v>49</v>
      </c>
      <c r="F25" s="1">
        <v>43</v>
      </c>
      <c r="G25" s="1">
        <v>51</v>
      </c>
      <c r="H25" s="1">
        <v>69</v>
      </c>
      <c r="I25" s="1">
        <v>48</v>
      </c>
      <c r="J25" s="1">
        <v>45</v>
      </c>
      <c r="K25" s="1">
        <v>46</v>
      </c>
      <c r="L25" s="1">
        <v>18</v>
      </c>
      <c r="M25" s="1">
        <v>47</v>
      </c>
      <c r="N25" s="1">
        <v>41</v>
      </c>
      <c r="O25" s="1">
        <v>32</v>
      </c>
      <c r="P25" s="1">
        <f t="shared" si="0"/>
        <v>536</v>
      </c>
    </row>
    <row r="26" spans="1:16" ht="12.75">
      <c r="A26">
        <v>5</v>
      </c>
      <c r="B26" s="1" t="s">
        <v>23</v>
      </c>
      <c r="C26" s="1" t="s">
        <v>39</v>
      </c>
      <c r="D26" s="1">
        <v>0</v>
      </c>
      <c r="E26" s="1">
        <v>0</v>
      </c>
      <c r="F26" s="1">
        <v>2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f t="shared" si="0"/>
        <v>6</v>
      </c>
    </row>
    <row r="27" spans="1:16" ht="12.75">
      <c r="A27">
        <v>6</v>
      </c>
      <c r="B27" s="1" t="s">
        <v>24</v>
      </c>
      <c r="C27" s="1" t="s">
        <v>39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 t="shared" si="0"/>
        <v>0</v>
      </c>
    </row>
    <row r="28" spans="1:16" ht="12.75">
      <c r="A28">
        <v>7</v>
      </c>
      <c r="B28" s="1" t="s">
        <v>25</v>
      </c>
      <c r="C28" s="1" t="s">
        <v>39</v>
      </c>
      <c r="D28" s="1">
        <v>2</v>
      </c>
      <c r="E28" s="1">
        <v>1</v>
      </c>
      <c r="F28" s="1">
        <v>0</v>
      </c>
      <c r="G28" s="1">
        <v>1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f t="shared" si="0"/>
        <v>7</v>
      </c>
    </row>
    <row r="29" spans="1:16" ht="12.75">
      <c r="A29">
        <v>8</v>
      </c>
      <c r="B29" s="1" t="s">
        <v>26</v>
      </c>
      <c r="C29" s="1" t="s">
        <v>39</v>
      </c>
      <c r="D29" s="1">
        <v>0</v>
      </c>
      <c r="E29" s="1">
        <v>1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0"/>
        <v>2</v>
      </c>
    </row>
    <row r="30" spans="1:16" ht="12.75">
      <c r="A30">
        <v>9</v>
      </c>
      <c r="B30" s="1" t="s">
        <v>27</v>
      </c>
      <c r="C30" s="1" t="s">
        <v>39</v>
      </c>
      <c r="D30" s="1">
        <v>1</v>
      </c>
      <c r="E30" s="1">
        <v>4</v>
      </c>
      <c r="F30" s="1">
        <v>2</v>
      </c>
      <c r="G30" s="1">
        <v>6</v>
      </c>
      <c r="H30" s="1">
        <v>4</v>
      </c>
      <c r="I30" s="1">
        <v>3</v>
      </c>
      <c r="J30" s="1">
        <v>3</v>
      </c>
      <c r="K30" s="1">
        <v>3</v>
      </c>
      <c r="L30" s="1">
        <v>9</v>
      </c>
      <c r="M30" s="1">
        <v>3</v>
      </c>
      <c r="N30" s="1">
        <v>2</v>
      </c>
      <c r="O30" s="1">
        <v>4</v>
      </c>
      <c r="P30" s="1">
        <f t="shared" si="0"/>
        <v>44</v>
      </c>
    </row>
    <row r="31" spans="1:16" ht="12.75">
      <c r="A31">
        <v>10</v>
      </c>
      <c r="B31" s="1" t="s">
        <v>28</v>
      </c>
      <c r="C31" s="1" t="s">
        <v>39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1">
        <v>3</v>
      </c>
      <c r="M31" s="1">
        <v>1</v>
      </c>
      <c r="N31" s="1">
        <v>1</v>
      </c>
      <c r="O31" s="1">
        <v>6</v>
      </c>
      <c r="P31" s="1">
        <f t="shared" si="0"/>
        <v>17</v>
      </c>
    </row>
    <row r="32" spans="1:16" ht="12.75">
      <c r="A32">
        <v>11</v>
      </c>
      <c r="B32" s="1" t="s">
        <v>29</v>
      </c>
      <c r="C32" s="1" t="s">
        <v>39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f t="shared" si="0"/>
        <v>0</v>
      </c>
    </row>
    <row r="33" spans="1:16" ht="12.75">
      <c r="A33">
        <v>12</v>
      </c>
      <c r="B33" s="1" t="s">
        <v>30</v>
      </c>
      <c r="C33" s="1" t="s">
        <v>39</v>
      </c>
      <c r="D33" s="1">
        <v>7</v>
      </c>
      <c r="E33" s="1">
        <v>5</v>
      </c>
      <c r="F33" s="1">
        <v>5</v>
      </c>
      <c r="G33" s="1">
        <v>10</v>
      </c>
      <c r="H33" s="1">
        <v>6</v>
      </c>
      <c r="I33" s="1">
        <v>3</v>
      </c>
      <c r="J33" s="1">
        <v>11</v>
      </c>
      <c r="K33" s="1">
        <v>8</v>
      </c>
      <c r="L33" s="1">
        <v>10</v>
      </c>
      <c r="M33" s="1">
        <v>13</v>
      </c>
      <c r="N33" s="1">
        <v>3</v>
      </c>
      <c r="O33" s="1">
        <v>4</v>
      </c>
      <c r="P33" s="1">
        <f t="shared" si="0"/>
        <v>85</v>
      </c>
    </row>
    <row r="34" spans="1:16" ht="12.75">
      <c r="A34">
        <v>13</v>
      </c>
      <c r="B34" s="1" t="s">
        <v>31</v>
      </c>
      <c r="C34" s="1" t="s">
        <v>39</v>
      </c>
      <c r="D34" s="1">
        <v>0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 t="shared" si="0"/>
        <v>2</v>
      </c>
    </row>
    <row r="35" spans="1:16" ht="12.75">
      <c r="A35">
        <v>14</v>
      </c>
      <c r="B35" s="1" t="s">
        <v>32</v>
      </c>
      <c r="C35" s="1" t="s">
        <v>39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f t="shared" si="0"/>
        <v>0</v>
      </c>
    </row>
    <row r="36" spans="1:16" ht="12.75">
      <c r="A36">
        <v>15</v>
      </c>
      <c r="B36" s="1" t="s">
        <v>33</v>
      </c>
      <c r="C36" s="1" t="s">
        <v>39</v>
      </c>
      <c r="D36" s="1">
        <v>0</v>
      </c>
      <c r="E36" s="1">
        <v>1</v>
      </c>
      <c r="F36" s="1">
        <v>2</v>
      </c>
      <c r="G36" s="1">
        <v>0</v>
      </c>
      <c r="H36" s="1">
        <v>1</v>
      </c>
      <c r="I36" s="1">
        <v>0</v>
      </c>
      <c r="J36" s="1">
        <v>0</v>
      </c>
      <c r="K36" s="1">
        <v>1</v>
      </c>
      <c r="L36" s="1">
        <v>2</v>
      </c>
      <c r="M36" s="1">
        <v>0</v>
      </c>
      <c r="N36" s="1">
        <v>1</v>
      </c>
      <c r="O36" s="1">
        <v>0</v>
      </c>
      <c r="P36" s="1">
        <f t="shared" si="0"/>
        <v>8</v>
      </c>
    </row>
    <row r="37" spans="1:16" ht="12.75">
      <c r="A37">
        <v>16</v>
      </c>
      <c r="B37" s="1" t="s">
        <v>34</v>
      </c>
      <c r="C37" s="1" t="s">
        <v>39</v>
      </c>
      <c r="D37" s="1">
        <v>9</v>
      </c>
      <c r="E37" s="1">
        <v>19</v>
      </c>
      <c r="F37" s="1">
        <v>7</v>
      </c>
      <c r="G37" s="1">
        <v>14</v>
      </c>
      <c r="H37" s="1">
        <v>20</v>
      </c>
      <c r="I37" s="1">
        <v>8</v>
      </c>
      <c r="J37" s="1">
        <v>21</v>
      </c>
      <c r="K37" s="1">
        <v>6</v>
      </c>
      <c r="L37" s="1">
        <v>14</v>
      </c>
      <c r="M37" s="1">
        <v>14</v>
      </c>
      <c r="N37" s="1">
        <v>8</v>
      </c>
      <c r="O37" s="1">
        <v>12</v>
      </c>
      <c r="P37" s="1">
        <f t="shared" si="0"/>
        <v>152</v>
      </c>
    </row>
    <row r="38" spans="1:16" ht="12.75">
      <c r="A38">
        <v>17</v>
      </c>
      <c r="B38" s="1" t="s">
        <v>35</v>
      </c>
      <c r="C38" s="1" t="s">
        <v>39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f t="shared" si="0"/>
        <v>3</v>
      </c>
    </row>
    <row r="39" spans="1:16" ht="12.75">
      <c r="A39">
        <v>18</v>
      </c>
      <c r="B39" s="1" t="s">
        <v>36</v>
      </c>
      <c r="C39" s="1" t="s">
        <v>39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f t="shared" si="0"/>
        <v>0</v>
      </c>
    </row>
    <row r="40" spans="1:16" ht="12.75">
      <c r="A40">
        <v>19</v>
      </c>
      <c r="B40" s="1" t="s">
        <v>37</v>
      </c>
      <c r="C40" s="1" t="s">
        <v>39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f t="shared" si="0"/>
        <v>0</v>
      </c>
    </row>
  </sheetData>
  <sheetProtection password="CE28" sheet="1" objects="1" scenarios="1"/>
  <printOptions/>
  <pageMargins left="0.26" right="0.21" top="0.3" bottom="0.69" header="0.3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P38"/>
  <sheetViews>
    <sheetView workbookViewId="0" topLeftCell="A1">
      <pane ySplit="20" topLeftCell="BM21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3.00390625" style="0" bestFit="1" customWidth="1"/>
    <col min="2" max="2" width="40.28125" style="0" customWidth="1"/>
    <col min="3" max="3" width="6.140625" style="0" customWidth="1"/>
    <col min="4" max="15" width="5.7109375" style="0" customWidth="1"/>
    <col min="16" max="16" width="8.8515625" style="0" customWidth="1"/>
  </cols>
  <sheetData>
    <row r="19" ht="29.25">
      <c r="A19" s="3" t="s">
        <v>97</v>
      </c>
    </row>
    <row r="20" spans="1:16" ht="12.75">
      <c r="A20" t="s">
        <v>123</v>
      </c>
      <c r="B20" s="1" t="s">
        <v>0</v>
      </c>
      <c r="C20" s="1"/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" t="s">
        <v>12</v>
      </c>
      <c r="P20" s="1" t="s">
        <v>13</v>
      </c>
    </row>
    <row r="21" spans="1:16" ht="13.5" customHeight="1">
      <c r="A21">
        <v>1</v>
      </c>
      <c r="B21" s="1" t="s">
        <v>125</v>
      </c>
      <c r="C21" s="1" t="s">
        <v>58</v>
      </c>
      <c r="D21" s="1">
        <v>23</v>
      </c>
      <c r="E21" s="1">
        <v>35</v>
      </c>
      <c r="F21" s="1">
        <v>40</v>
      </c>
      <c r="G21" s="1">
        <v>45</v>
      </c>
      <c r="H21" s="1">
        <v>53</v>
      </c>
      <c r="I21" s="1">
        <v>37</v>
      </c>
      <c r="J21" s="1">
        <v>44</v>
      </c>
      <c r="K21" s="1">
        <v>23</v>
      </c>
      <c r="L21" s="1">
        <v>31</v>
      </c>
      <c r="M21" s="1">
        <v>27</v>
      </c>
      <c r="N21" s="1">
        <v>34</v>
      </c>
      <c r="O21" s="1">
        <v>25</v>
      </c>
      <c r="P21" s="1">
        <f aca="true" t="shared" si="0" ref="P21:P38">SUM(D21:O21)</f>
        <v>417</v>
      </c>
    </row>
    <row r="22" spans="1:16" ht="12.75">
      <c r="A22">
        <v>2</v>
      </c>
      <c r="B22" s="1" t="s">
        <v>126</v>
      </c>
      <c r="C22" s="1" t="s">
        <v>58</v>
      </c>
      <c r="D22" s="1">
        <v>27</v>
      </c>
      <c r="E22" s="1">
        <v>37</v>
      </c>
      <c r="F22" s="1">
        <v>32</v>
      </c>
      <c r="G22" s="1">
        <v>38</v>
      </c>
      <c r="H22" s="1">
        <v>59</v>
      </c>
      <c r="I22" s="1">
        <v>35</v>
      </c>
      <c r="J22" s="1">
        <v>51</v>
      </c>
      <c r="K22" s="1">
        <v>21</v>
      </c>
      <c r="L22" s="1">
        <v>31</v>
      </c>
      <c r="M22" s="1">
        <v>23</v>
      </c>
      <c r="N22" s="1">
        <v>34</v>
      </c>
      <c r="O22" s="1">
        <v>34</v>
      </c>
      <c r="P22" s="1">
        <f t="shared" si="0"/>
        <v>422</v>
      </c>
    </row>
    <row r="23" spans="1:16" ht="12.75">
      <c r="A23">
        <v>3</v>
      </c>
      <c r="B23" s="1" t="s">
        <v>127</v>
      </c>
      <c r="C23" s="1" t="s">
        <v>58</v>
      </c>
      <c r="D23" s="1">
        <v>3</v>
      </c>
      <c r="E23" s="1">
        <v>7</v>
      </c>
      <c r="F23" s="1">
        <v>3</v>
      </c>
      <c r="G23" s="1">
        <v>7</v>
      </c>
      <c r="H23" s="1">
        <v>7</v>
      </c>
      <c r="I23" s="1">
        <v>5</v>
      </c>
      <c r="J23" s="1">
        <v>3</v>
      </c>
      <c r="K23" s="1">
        <v>3</v>
      </c>
      <c r="L23" s="1">
        <v>2</v>
      </c>
      <c r="M23" s="1">
        <v>1</v>
      </c>
      <c r="N23" s="1">
        <v>2</v>
      </c>
      <c r="O23" s="1">
        <v>2</v>
      </c>
      <c r="P23" s="1">
        <f t="shared" si="0"/>
        <v>45</v>
      </c>
    </row>
    <row r="24" spans="1:16" ht="12.75">
      <c r="A24">
        <v>4</v>
      </c>
      <c r="B24" s="1" t="s">
        <v>128</v>
      </c>
      <c r="C24" s="1" t="s">
        <v>58</v>
      </c>
      <c r="D24" s="1">
        <v>24</v>
      </c>
      <c r="E24" s="1">
        <v>29</v>
      </c>
      <c r="F24" s="1">
        <v>29</v>
      </c>
      <c r="G24" s="1">
        <v>28</v>
      </c>
      <c r="H24" s="1">
        <v>51</v>
      </c>
      <c r="I24" s="1">
        <v>27</v>
      </c>
      <c r="J24" s="1">
        <v>48</v>
      </c>
      <c r="K24" s="1">
        <v>16</v>
      </c>
      <c r="L24" s="1">
        <v>29</v>
      </c>
      <c r="M24" s="1">
        <v>21</v>
      </c>
      <c r="N24" s="1">
        <v>30</v>
      </c>
      <c r="O24" s="1">
        <v>27</v>
      </c>
      <c r="P24" s="1">
        <f t="shared" si="0"/>
        <v>359</v>
      </c>
    </row>
    <row r="25" spans="1:16" ht="12.75">
      <c r="A25">
        <v>5</v>
      </c>
      <c r="B25" s="1" t="s">
        <v>129</v>
      </c>
      <c r="C25" s="1" t="s">
        <v>58</v>
      </c>
      <c r="D25" s="1">
        <v>0</v>
      </c>
      <c r="E25" s="1">
        <v>1</v>
      </c>
      <c r="F25" s="1"/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f t="shared" si="0"/>
        <v>3</v>
      </c>
    </row>
    <row r="26" spans="1:16" ht="12.75">
      <c r="A26">
        <v>6</v>
      </c>
      <c r="B26" s="1" t="s">
        <v>130</v>
      </c>
      <c r="C26" s="1" t="s">
        <v>58</v>
      </c>
      <c r="D26" s="1">
        <v>0</v>
      </c>
      <c r="E26" s="1">
        <v>0</v>
      </c>
      <c r="F26" s="1">
        <v>0</v>
      </c>
      <c r="G26" s="1">
        <v>2</v>
      </c>
      <c r="H26" s="1">
        <v>1</v>
      </c>
      <c r="I26" s="1">
        <v>3</v>
      </c>
      <c r="J26" s="1">
        <v>0</v>
      </c>
      <c r="K26" s="1">
        <v>2</v>
      </c>
      <c r="L26" s="1">
        <v>0</v>
      </c>
      <c r="M26" s="1">
        <v>1</v>
      </c>
      <c r="N26" s="1">
        <v>2</v>
      </c>
      <c r="O26" s="1">
        <v>4</v>
      </c>
      <c r="P26" s="1">
        <f t="shared" si="0"/>
        <v>15</v>
      </c>
    </row>
    <row r="27" spans="1:16" ht="12.75">
      <c r="A27">
        <v>7</v>
      </c>
      <c r="B27" s="1" t="s">
        <v>131</v>
      </c>
      <c r="C27" s="1" t="s">
        <v>58</v>
      </c>
      <c r="D27" s="1">
        <v>0</v>
      </c>
      <c r="E27" s="1">
        <v>2</v>
      </c>
      <c r="F27" s="1">
        <v>2</v>
      </c>
      <c r="G27" s="1">
        <v>7</v>
      </c>
      <c r="H27" s="1">
        <v>4</v>
      </c>
      <c r="I27" s="1">
        <v>1</v>
      </c>
      <c r="J27" s="1">
        <v>3</v>
      </c>
      <c r="K27" s="1">
        <v>1</v>
      </c>
      <c r="L27" s="1">
        <v>3</v>
      </c>
      <c r="M27" s="1">
        <v>2</v>
      </c>
      <c r="N27" s="1">
        <v>4</v>
      </c>
      <c r="O27" s="1">
        <v>5</v>
      </c>
      <c r="P27" s="1">
        <f t="shared" si="0"/>
        <v>34</v>
      </c>
    </row>
    <row r="28" spans="1:16" ht="12.75">
      <c r="A28">
        <v>8</v>
      </c>
      <c r="B28" s="1" t="s">
        <v>132</v>
      </c>
      <c r="C28" s="1" t="s">
        <v>98</v>
      </c>
      <c r="D28" s="1">
        <v>23</v>
      </c>
      <c r="E28" s="1">
        <v>35</v>
      </c>
      <c r="F28" s="1">
        <v>40</v>
      </c>
      <c r="G28" s="1">
        <v>45</v>
      </c>
      <c r="H28" s="1">
        <v>53</v>
      </c>
      <c r="I28" s="1">
        <v>37</v>
      </c>
      <c r="J28" s="1">
        <v>44</v>
      </c>
      <c r="K28" s="1">
        <v>23</v>
      </c>
      <c r="L28" s="1">
        <v>31</v>
      </c>
      <c r="M28" s="1">
        <v>27</v>
      </c>
      <c r="N28" s="1">
        <v>34</v>
      </c>
      <c r="O28" s="1">
        <v>25</v>
      </c>
      <c r="P28" s="1">
        <f t="shared" si="0"/>
        <v>417</v>
      </c>
    </row>
    <row r="29" spans="1:16" ht="12.75">
      <c r="A29">
        <v>9</v>
      </c>
      <c r="B29" s="1" t="s">
        <v>133</v>
      </c>
      <c r="C29" s="1" t="s">
        <v>98</v>
      </c>
      <c r="D29" s="1">
        <v>5</v>
      </c>
      <c r="E29" s="1">
        <v>3</v>
      </c>
      <c r="F29" s="1">
        <v>1</v>
      </c>
      <c r="G29" s="1">
        <v>1</v>
      </c>
      <c r="H29" s="1">
        <v>2</v>
      </c>
      <c r="I29" s="1">
        <v>1</v>
      </c>
      <c r="J29" s="1">
        <v>3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f t="shared" si="0"/>
        <v>17</v>
      </c>
    </row>
    <row r="30" spans="1:16" ht="12.75">
      <c r="A30">
        <v>10</v>
      </c>
      <c r="B30" s="1" t="s">
        <v>134</v>
      </c>
      <c r="C30" s="1" t="s">
        <v>98</v>
      </c>
      <c r="D30" s="1">
        <v>8</v>
      </c>
      <c r="E30" s="1">
        <v>3</v>
      </c>
      <c r="F30" s="1">
        <v>12</v>
      </c>
      <c r="G30" s="1">
        <v>10</v>
      </c>
      <c r="H30" s="1">
        <v>14</v>
      </c>
      <c r="I30" s="1">
        <v>18</v>
      </c>
      <c r="J30" s="1">
        <v>5</v>
      </c>
      <c r="K30" s="1">
        <v>6</v>
      </c>
      <c r="L30" s="1">
        <v>9</v>
      </c>
      <c r="M30" s="1">
        <v>13</v>
      </c>
      <c r="N30" s="1">
        <v>14</v>
      </c>
      <c r="O30" s="1">
        <v>5</v>
      </c>
      <c r="P30" s="1">
        <f t="shared" si="0"/>
        <v>117</v>
      </c>
    </row>
    <row r="31" spans="1:16" ht="12.75">
      <c r="A31">
        <v>11</v>
      </c>
      <c r="B31" s="1" t="s">
        <v>135</v>
      </c>
      <c r="C31" s="1" t="s">
        <v>98</v>
      </c>
      <c r="D31" s="1">
        <v>3</v>
      </c>
      <c r="E31" s="1">
        <v>15</v>
      </c>
      <c r="F31" s="1">
        <v>15</v>
      </c>
      <c r="G31" s="1">
        <v>27</v>
      </c>
      <c r="H31" s="1">
        <v>21</v>
      </c>
      <c r="I31" s="1">
        <v>12</v>
      </c>
      <c r="J31" s="1">
        <v>17</v>
      </c>
      <c r="K31" s="1">
        <v>7</v>
      </c>
      <c r="L31" s="1">
        <v>12</v>
      </c>
      <c r="M31" s="1">
        <v>3</v>
      </c>
      <c r="N31" s="1">
        <v>12</v>
      </c>
      <c r="O31" s="1">
        <v>11</v>
      </c>
      <c r="P31" s="1">
        <f t="shared" si="0"/>
        <v>155</v>
      </c>
    </row>
    <row r="32" spans="1:16" ht="12.75">
      <c r="A32">
        <v>12</v>
      </c>
      <c r="B32" s="1" t="s">
        <v>136</v>
      </c>
      <c r="C32" s="1" t="s">
        <v>98</v>
      </c>
      <c r="D32" s="1">
        <v>2</v>
      </c>
      <c r="E32" s="1">
        <v>5</v>
      </c>
      <c r="F32" s="1">
        <v>5</v>
      </c>
      <c r="G32" s="1">
        <v>2</v>
      </c>
      <c r="H32" s="1">
        <v>11</v>
      </c>
      <c r="I32" s="1">
        <v>3</v>
      </c>
      <c r="J32" s="1">
        <v>9</v>
      </c>
      <c r="K32" s="1">
        <v>3</v>
      </c>
      <c r="L32" s="1">
        <v>8</v>
      </c>
      <c r="M32" s="1">
        <v>3</v>
      </c>
      <c r="N32" s="1">
        <v>4</v>
      </c>
      <c r="O32" s="1">
        <v>3</v>
      </c>
      <c r="P32" s="1">
        <f t="shared" si="0"/>
        <v>58</v>
      </c>
    </row>
    <row r="33" spans="1:16" ht="12.75">
      <c r="A33">
        <v>13</v>
      </c>
      <c r="B33" s="1" t="s">
        <v>137</v>
      </c>
      <c r="C33" s="1" t="s">
        <v>98</v>
      </c>
      <c r="D33" s="1">
        <v>5</v>
      </c>
      <c r="E33" s="1">
        <v>9</v>
      </c>
      <c r="F33" s="1">
        <v>7</v>
      </c>
      <c r="G33" s="1">
        <v>5</v>
      </c>
      <c r="H33" s="1">
        <v>5</v>
      </c>
      <c r="I33" s="1">
        <v>3</v>
      </c>
      <c r="J33" s="1">
        <v>10</v>
      </c>
      <c r="K33" s="1">
        <v>7</v>
      </c>
      <c r="L33" s="1">
        <v>2</v>
      </c>
      <c r="M33" s="1">
        <v>7</v>
      </c>
      <c r="N33" s="1">
        <v>4</v>
      </c>
      <c r="O33" s="1">
        <v>6</v>
      </c>
      <c r="P33" s="1">
        <f t="shared" si="0"/>
        <v>70</v>
      </c>
    </row>
    <row r="34" spans="1:16" ht="12.75">
      <c r="A34">
        <v>14</v>
      </c>
      <c r="B34" s="1" t="s">
        <v>138</v>
      </c>
      <c r="C34" s="1" t="s">
        <v>99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 t="shared" si="0"/>
        <v>0</v>
      </c>
    </row>
    <row r="35" spans="1:16" ht="12.75">
      <c r="A35">
        <v>15</v>
      </c>
      <c r="B35" s="1" t="s">
        <v>101</v>
      </c>
      <c r="C35" s="1" t="s">
        <v>100</v>
      </c>
      <c r="D35" s="1">
        <v>23</v>
      </c>
      <c r="E35" s="1">
        <v>35</v>
      </c>
      <c r="F35" s="1">
        <v>40</v>
      </c>
      <c r="G35" s="1">
        <v>45</v>
      </c>
      <c r="H35" s="1">
        <v>53</v>
      </c>
      <c r="I35" s="1">
        <v>37</v>
      </c>
      <c r="J35" s="1">
        <v>44</v>
      </c>
      <c r="K35" s="1">
        <v>23</v>
      </c>
      <c r="L35" s="1">
        <v>31</v>
      </c>
      <c r="M35" s="1">
        <v>27</v>
      </c>
      <c r="N35" s="1">
        <v>34</v>
      </c>
      <c r="O35" s="1">
        <v>25</v>
      </c>
      <c r="P35" s="1">
        <f t="shared" si="0"/>
        <v>417</v>
      </c>
    </row>
    <row r="36" spans="1:16" ht="14.25" customHeight="1">
      <c r="A36">
        <v>16</v>
      </c>
      <c r="B36" s="1" t="s">
        <v>139</v>
      </c>
      <c r="C36" s="1" t="s">
        <v>58</v>
      </c>
      <c r="D36" s="1">
        <v>0</v>
      </c>
      <c r="E36" s="1">
        <v>1</v>
      </c>
      <c r="F36" s="1">
        <v>2</v>
      </c>
      <c r="G36" s="1">
        <v>2</v>
      </c>
      <c r="H36" s="1">
        <v>1</v>
      </c>
      <c r="I36" s="1">
        <v>1</v>
      </c>
      <c r="J36" s="1">
        <v>2</v>
      </c>
      <c r="K36" s="1">
        <v>1</v>
      </c>
      <c r="L36" s="1">
        <v>1</v>
      </c>
      <c r="M36" s="1">
        <v>0</v>
      </c>
      <c r="N36" s="1">
        <v>0</v>
      </c>
      <c r="O36" s="1">
        <v>1</v>
      </c>
      <c r="P36" s="1">
        <f t="shared" si="0"/>
        <v>12</v>
      </c>
    </row>
    <row r="37" spans="1:16" ht="12.75">
      <c r="A37">
        <v>17</v>
      </c>
      <c r="B37" s="1" t="s">
        <v>102</v>
      </c>
      <c r="C37" s="1" t="s">
        <v>58</v>
      </c>
      <c r="D37" s="1">
        <v>0</v>
      </c>
      <c r="E37" s="1">
        <v>0</v>
      </c>
      <c r="F37" s="1">
        <v>2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f t="shared" si="0"/>
        <v>4</v>
      </c>
    </row>
    <row r="38" spans="1:16" ht="12.75">
      <c r="A38">
        <v>18</v>
      </c>
      <c r="B38" s="1" t="s">
        <v>103</v>
      </c>
      <c r="C38" s="1" t="s">
        <v>58</v>
      </c>
      <c r="D38" s="1">
        <v>0</v>
      </c>
      <c r="E38" s="1">
        <v>1</v>
      </c>
      <c r="F38" s="1">
        <v>0</v>
      </c>
      <c r="G38" s="1">
        <v>2</v>
      </c>
      <c r="H38" s="1">
        <v>0</v>
      </c>
      <c r="I38" s="1">
        <v>1</v>
      </c>
      <c r="J38" s="1">
        <v>2</v>
      </c>
      <c r="K38" s="1">
        <v>1</v>
      </c>
      <c r="L38" s="1">
        <v>0</v>
      </c>
      <c r="M38" s="1">
        <v>0</v>
      </c>
      <c r="N38" s="1">
        <v>0</v>
      </c>
      <c r="O38" s="1">
        <v>1</v>
      </c>
      <c r="P38" s="1">
        <f t="shared" si="0"/>
        <v>8</v>
      </c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9:P24"/>
  <sheetViews>
    <sheetView workbookViewId="0" topLeftCell="A1">
      <selection activeCell="L29" sqref="L29"/>
    </sheetView>
  </sheetViews>
  <sheetFormatPr defaultColWidth="9.140625" defaultRowHeight="12.75"/>
  <cols>
    <col min="1" max="1" width="3.00390625" style="0" bestFit="1" customWidth="1"/>
    <col min="2" max="2" width="38.28125" style="0" bestFit="1" customWidth="1"/>
    <col min="3" max="3" width="6.140625" style="0" hidden="1" customWidth="1"/>
    <col min="4" max="15" width="6.7109375" style="0" customWidth="1"/>
    <col min="16" max="16" width="9.8515625" style="0" bestFit="1" customWidth="1"/>
  </cols>
  <sheetData>
    <row r="19" ht="29.25">
      <c r="A19" s="3" t="s">
        <v>104</v>
      </c>
    </row>
    <row r="20" spans="1:16" ht="12.75">
      <c r="A20" s="10"/>
      <c r="B20" s="1"/>
      <c r="C20" s="10"/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" t="s">
        <v>12</v>
      </c>
      <c r="P20" s="1" t="s">
        <v>13</v>
      </c>
    </row>
    <row r="21" spans="1:16" ht="12.75">
      <c r="A21" s="10"/>
      <c r="B21" s="1" t="s">
        <v>105</v>
      </c>
      <c r="C21" s="10" t="s">
        <v>39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f>SUM(D21:O21)</f>
        <v>6</v>
      </c>
    </row>
    <row r="22" spans="1:16" ht="12.75">
      <c r="A22" s="10"/>
      <c r="B22" s="1" t="s">
        <v>106</v>
      </c>
      <c r="C22" s="10" t="s">
        <v>39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f>SUM(D22:O22)</f>
        <v>4</v>
      </c>
    </row>
    <row r="23" spans="1:16" ht="12.75">
      <c r="A23" s="10"/>
      <c r="B23" s="1" t="s">
        <v>107</v>
      </c>
      <c r="C23" s="10" t="s">
        <v>39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f>SUM(D23:O23)</f>
        <v>2</v>
      </c>
    </row>
    <row r="24" spans="1:16" ht="12.75">
      <c r="A24" s="10"/>
      <c r="B24" s="1" t="s">
        <v>108</v>
      </c>
      <c r="C24" s="10" t="s">
        <v>39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f>SUM(D24:O24)</f>
        <v>1</v>
      </c>
    </row>
  </sheetData>
  <sheetProtection password="CE28" sheet="1" objects="1" scenarios="1"/>
  <printOptions/>
  <pageMargins left="0.25" right="0.38" top="0.4" bottom="1" header="0.3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2007-11-04T07:11:21Z</cp:lastPrinted>
  <dcterms:created xsi:type="dcterms:W3CDTF">2007-11-04T01:46:00Z</dcterms:created>
  <dcterms:modified xsi:type="dcterms:W3CDTF">2007-11-05T04:56:38Z</dcterms:modified>
  <cp:category/>
  <cp:version/>
  <cp:contentType/>
  <cp:contentStatus/>
</cp:coreProperties>
</file>