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876" activeTab="0"/>
  </bookViews>
  <sheets>
    <sheet name="หัวข้อ" sheetId="1" r:id="rId1"/>
    <sheet name="1.ผู้ป่วยนอก22กลุ่มโรค" sheetId="2" r:id="rId2"/>
    <sheet name="2.การจัดอัน10โรคแรกผู้ป่วยนอก" sheetId="3" r:id="rId3"/>
    <sheet name="3.รายงานผู้ป่วยนอกแยกเป็น12แผนก" sheetId="4" r:id="rId4"/>
    <sheet name="4.รายงานแยกตามกลุ่มโรค" sheetId="5" r:id="rId5"/>
    <sheet name="5.จำนวนผู้มารับบริการงานประกัน" sheetId="6" r:id="rId6"/>
    <sheet name="6.ทะเบียนผู้มารับบริการ" sheetId="7" r:id="rId7"/>
    <sheet name="7.HAห้องบัตร" sheetId="8" r:id="rId8"/>
  </sheets>
  <definedNames/>
  <calcPr fullCalcOnLoad="1"/>
</workbook>
</file>

<file path=xl/sharedStrings.xml><?xml version="1.0" encoding="utf-8"?>
<sst xmlns="http://schemas.openxmlformats.org/spreadsheetml/2006/main" count="1796" uniqueCount="238">
  <si>
    <t>รายงานผู้ป่วยนอก</t>
  </si>
  <si>
    <t>กลุ่มโรค</t>
  </si>
  <si>
    <t>รายการ</t>
  </si>
  <si>
    <t>ปีงบประมาณ 2549  ( ตุลาคม 48 - กันยายน 49 )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</si>
  <si>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</si>
  <si>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</si>
  <si>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</si>
  <si>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</si>
  <si>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</si>
  <si>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</si>
  <si>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</si>
  <si>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</si>
  <si>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กค.</t>
  </si>
  <si>
    <t>สค.</t>
  </si>
  <si>
    <t>กย.</t>
  </si>
  <si>
    <t>รวม</t>
  </si>
  <si>
    <t>โรคติดเชื้อและปรสิต</t>
  </si>
  <si>
    <t>เนื้องอก / มะเร็ง</t>
  </si>
  <si>
    <t>โรคเลือดและอวัยวะสร้างเลือด / ระบบภูมิคุ้มกัน</t>
  </si>
  <si>
    <t>โรคต่อมไร้ท่อ / โภชนาการ / เมตาบอริซึม</t>
  </si>
  <si>
    <t>ภาวะแปรปรวนทางจิต / พฤติกรรม</t>
  </si>
  <si>
    <t>โรคระบบประสาท</t>
  </si>
  <si>
    <t>โรคตาและส่วนประกอบของตา</t>
  </si>
  <si>
    <t>โรคของหูและปุ่มกกหู</t>
  </si>
  <si>
    <t>โรคระบบไหลเวียนเลือด</t>
  </si>
  <si>
    <t>โรคระบบหายใจ</t>
  </si>
  <si>
    <t>โรคระบบย่อยอาหารและในช่องปาก</t>
  </si>
  <si>
    <t>โรคผิวหนัง  เนื้อเยื่อใต้ผิวหนัง</t>
  </si>
  <si>
    <t>โรคระบบกล้ามเนื้อ / โครงสร้างและเนื้อเสริมยึด</t>
  </si>
  <si>
    <t>โรคระบบสืบพันธุ์ร่วมปัสสาวะ</t>
  </si>
  <si>
    <t>โรคแทรกซ้อนของการตั้งครรภ์  การคลอดและหลังคลอด</t>
  </si>
  <si>
    <t>ภาวะที่ผิดปกติของทารกที่เกิดขึ้นในระยะปริกำเนิด(Age 22w PP 7วัน)</t>
  </si>
  <si>
    <t>รูปร่างผิดปกติมาแต่กำเนิด</t>
  </si>
  <si>
    <t>อาการและอาการแสดงที่ไม่ชัดแจ้ง</t>
  </si>
  <si>
    <t>การเป็นพิษและผลที่ตามมา</t>
  </si>
  <si>
    <t>อุบัติเหตุจากการขนส่งและผลที่ตามมา</t>
  </si>
  <si>
    <t>สาเหตุภายนอกอื่นๆที่ทำให้ป่วยหรือตาย</t>
  </si>
  <si>
    <t>ตรวจสุขภาพและรักษาพิเศษอื่นๆ</t>
  </si>
  <si>
    <t>มิย.</t>
  </si>
  <si>
    <t>ปีงบประมาณ 2550  ( ตุลาคม 49 - กันยายน 50 )</t>
  </si>
  <si>
    <t>แผนก</t>
  </si>
  <si>
    <t>อายุรกรรม</t>
  </si>
  <si>
    <t>ศัลยกรรม</t>
  </si>
  <si>
    <t>สูติกรรม</t>
  </si>
  <si>
    <t>นรีเวชกรรม</t>
  </si>
  <si>
    <t>กุมารเวช</t>
  </si>
  <si>
    <t>โสต / ศอ / นาสิก</t>
  </si>
  <si>
    <t>จักษุ</t>
  </si>
  <si>
    <t>ศัลยกรรมกระดูก</t>
  </si>
  <si>
    <t>จิตเวช</t>
  </si>
  <si>
    <t>รังสีวิทยา</t>
  </si>
  <si>
    <t>ทันตกรรม</t>
  </si>
  <si>
    <t>อื่นๆ</t>
  </si>
  <si>
    <t>ลำดับ</t>
  </si>
  <si>
    <t>คน</t>
  </si>
  <si>
    <t>ครั้ง</t>
  </si>
  <si>
    <t>โรคจิต</t>
  </si>
  <si>
    <t>โรควิตกกังวล</t>
  </si>
  <si>
    <t>โรคซึมเศร้า</t>
  </si>
  <si>
    <t>โรคปัญยาอ่อน</t>
  </si>
  <si>
    <t>โรคลมชัก</t>
  </si>
  <si>
    <t>ผู้ติดยาและสารเสพติด</t>
  </si>
  <si>
    <t>ผู้มีปัญหาสุขภาพจิตอื่ๆ</t>
  </si>
  <si>
    <t>ผู้ป่วยฆ่าตัวตาย</t>
  </si>
  <si>
    <t>โรคเรื้อรัง</t>
  </si>
  <si>
    <t>โรคเบาหวาน</t>
  </si>
  <si>
    <t>โรคนิ่ว</t>
  </si>
  <si>
    <t>โรคความดันโลหิตสูง</t>
  </si>
  <si>
    <t>กลุ่มโรคตา</t>
  </si>
  <si>
    <t>โรคต้อกระจก (Cataract)</t>
  </si>
  <si>
    <t>โรคตาอื่นๆ</t>
  </si>
  <si>
    <t>กลุ่มโรคจิตเวช</t>
  </si>
  <si>
    <t>ใหม่</t>
  </si>
  <si>
    <t>ระบบทางเดินหายใจในเด็ก</t>
  </si>
  <si>
    <t>ปอดบวม เด็ก  0 - 5 ปี</t>
  </si>
  <si>
    <t>ไข้หวัดเด็ก  0 - 5 ปี</t>
  </si>
  <si>
    <t>ไข้หวัดได้รับยาปฏิชีวนะ เด็ก 0 - 5ปี</t>
  </si>
  <si>
    <t>ผู้ป่วย HIV</t>
  </si>
  <si>
    <t>แพทย์ชันสูตรพลิกศพ</t>
  </si>
  <si>
    <t>กลุ่มโรคนรีเวช</t>
  </si>
  <si>
    <t>ตกขาว  Leukorrhea</t>
  </si>
  <si>
    <t>ปากมดลูกอักเสบ Cervixcitia</t>
  </si>
  <si>
    <t>ติดเชื้อจากเชื้อ Candidiasis</t>
  </si>
  <si>
    <t>ราย</t>
  </si>
  <si>
    <t>ข้าราชการ / รัฐวิสาหกิจ</t>
  </si>
  <si>
    <t>งานประกันสุขภาพ  ผู้มารับบริการผู้ปาวยนอก  ปีงบประมาณ 2549   ( กันยายน 48 - ตุลาคม 49 )</t>
  </si>
  <si>
    <t>เงิน</t>
  </si>
  <si>
    <t>ในเขตอำเภอ</t>
  </si>
  <si>
    <t>ต่างอำเภอ</t>
  </si>
  <si>
    <t>ต่างจังหวัด</t>
  </si>
  <si>
    <t>ประกันสังคม</t>
  </si>
  <si>
    <t>บัตร UC   30บาท</t>
  </si>
  <si>
    <t>เด็ก 0-12 ปี</t>
  </si>
  <si>
    <t>นักเรียน ม1-  ม3</t>
  </si>
  <si>
    <t>ผู้สูงอายุ</t>
  </si>
  <si>
    <t>ผู้พิการ / ทุพลภาพ</t>
  </si>
  <si>
    <t>ทหารผ่านศึกและครอบครัว</t>
  </si>
  <si>
    <t>พระภิกษุ  สามเณร</t>
  </si>
  <si>
    <t>อสม. และครอบครัว</t>
  </si>
  <si>
    <t>ผู้นำชุมชนและครอบครัว</t>
  </si>
  <si>
    <t>บัตรรายได้น้อย</t>
  </si>
  <si>
    <t>ต่างด้าว  ขึ้นทะเบียน</t>
  </si>
  <si>
    <t>ต่างด้าว  ไม่ขึ้นทะเบียน</t>
  </si>
  <si>
    <t>พรบ.รถ</t>
  </si>
  <si>
    <t>ฟรีโดยแพทย์ สปน.</t>
  </si>
  <si>
    <t>ชำระเงินเอง</t>
  </si>
  <si>
    <t>สิทธิ์ว่าง</t>
  </si>
  <si>
    <t>บัตรชั่วคราว</t>
  </si>
  <si>
    <t>ปีงบประมาณ 2548  ( ตุลาคม 47 - กันยายน 48 )</t>
  </si>
  <si>
    <t>ปีงบประมาณ 2547  ( ตุลาคม 46 - กันยายน 47 )</t>
  </si>
  <si>
    <t>อันดับ</t>
  </si>
  <si>
    <t>จำนวน</t>
  </si>
  <si>
    <t>งานประกันสุขภาพ  ผู้มารับบริการผู้ปาวยนอก  ปีงบประมาณ 2548   ( กันยายน 47 - ตุลาคม 48 )</t>
  </si>
  <si>
    <t>ปีงบประมาณ</t>
  </si>
  <si>
    <t>โรคตา    รวม</t>
  </si>
  <si>
    <t>งานเฝ้าระวัง DM</t>
  </si>
  <si>
    <t>Hypoglycemia</t>
  </si>
  <si>
    <t>Hyperglycemia</t>
  </si>
  <si>
    <t>ทะเบียนผู้มารับบริการผู้ป่วยนอก  ปี  48  ( ตค. 47 - กย 48 )</t>
  </si>
  <si>
    <t>จำนวนผู้มารับบริการ  com 1</t>
  </si>
  <si>
    <t>จำนวนผู้มารับบริการ  com 2</t>
  </si>
  <si>
    <t>เดือน  ตุลาคม  47  ( 21 กย.47  -  20 ตค.47 )</t>
  </si>
  <si>
    <t>เดือน  พฤศจิกายน  47  ( 21 ตค.47  -  20 พย.47 )</t>
  </si>
  <si>
    <t>เดือน  ธันวาคม  47  ( 21 พย.47  -  20ธค.47 )</t>
  </si>
  <si>
    <t>เดือน  มกราคม  48  ( 21 ธค.47  -  20  มค.47 )</t>
  </si>
  <si>
    <t>จำนวนผู้มารับบริการ  ในเวลา</t>
  </si>
  <si>
    <t>จำนวนผู้มารับบริการ  นอกเวลา</t>
  </si>
  <si>
    <t>เดือน  เมษายน  48  (  20 มีค.  48  - 21 เมย. 48 )</t>
  </si>
  <si>
    <t>เดือน  กุมภาพันธ์  48  ( 21 มค.48  -  20 กพ.  48 )</t>
  </si>
  <si>
    <t>เดือน  มีนาคม  48  ( 21กพ.48  -  20 มีค.  48 )</t>
  </si>
  <si>
    <t>เดือน  มิถุนายน  48  ( 21พค.48  -  20 มิย.  48 )</t>
  </si>
  <si>
    <t>เดือน กรกฎาคม  48  ( 21มิย.48  -  20 กค.  48 )</t>
  </si>
  <si>
    <t>เดือน สิงหาคม  48  ( 21กค.48  -  20 สค.  48 )</t>
  </si>
  <si>
    <t>เดือน กันยายน  48  ( 21สค.48  -  20กย.  48 )</t>
  </si>
  <si>
    <t>เดือน ตุลาคม  48  ( 21 กย. 48  -  20  ตค.  48 )</t>
  </si>
  <si>
    <t>เดือน  พฤศจิกายน  48  ( 21 ตค.48  -  20 พย.  48</t>
  </si>
  <si>
    <t>เดือน ธันวาคม  48  ( 21 พย.48  -  20 ธค.  48</t>
  </si>
  <si>
    <t>เดือน  มกราคม  49  ( 21 ธค.48  -  20  มค.49 )</t>
  </si>
  <si>
    <t>เดือน  กุมภาพันธ์  49  ( 21 มค.49  -  20 กพ.  49 )</t>
  </si>
  <si>
    <t>เดือน  มีนาคม  49  ( 21กพ.49  -  20 มีค.  49 )</t>
  </si>
  <si>
    <t>เดือน  เมษายน  49  (  20 มีค.  49  - 21 เมย. 49 )</t>
  </si>
  <si>
    <t>เดือน  พฤษภาคม  49  ( 20  มีค.49  -  20 เมย..  49 )</t>
  </si>
  <si>
    <t xml:space="preserve">เดือน  มิถุนายน  49  ( 21 พค.94  -  20  มิย.  49 ) </t>
  </si>
  <si>
    <t>เดือน กรกฎาคม  49  ( 21มิย.49  -  20 กค.  49 )</t>
  </si>
  <si>
    <t>เดือน สิงหาคม  49  ( 21กค.49  -  20 สค.  49 )</t>
  </si>
  <si>
    <t>เดือน กันยายน  49  ( 21สค.49  -  20กย.  49 )</t>
  </si>
  <si>
    <t>ทะเบียนผู้มารับบริการผู้ป่วยนอก  ปี  50  ( ตค. 49 - กย 49 )</t>
  </si>
  <si>
    <t>เดือน ตุลาคม  49  ( 21 กย. 49  -  20  ตค.  49 )</t>
  </si>
  <si>
    <t>เดือน  พฤศจิกายน  49  ( 21 ตค.49  -  20 พย.  49 )</t>
  </si>
  <si>
    <t>เดือน ธันวาคม  49  ( 21 พย.49  -  20 ธค.  49 )</t>
  </si>
  <si>
    <t>เดือน  มกราคม  50  ( 21 ธค.49  -  20  มค.50 )</t>
  </si>
  <si>
    <t>เดือน  กุมภาพันธ์  50  ( 21 มค.50  -  20 กพ.  50 )</t>
  </si>
  <si>
    <t>เดือน  มีนาคม  50  ( 21กพ.50  -  20 มีค. 50 )</t>
  </si>
  <si>
    <t>เดือน  เมษายน  50  (  20 มีค.  50  - 21 เมย. 50 )</t>
  </si>
  <si>
    <t xml:space="preserve">เดือน  มิถุนายน  50  ( 21 พค.50  -  20  มิย.  50 ) </t>
  </si>
  <si>
    <t>เดือน กรกฎาคม  50  ( 21มิย.50  -  20 กค.  50 )</t>
  </si>
  <si>
    <t>เดือน สิงหาคม 50  ( 21กค.50  -  20 สค.  50 )</t>
  </si>
  <si>
    <t>เดือน  พฤษภาคม  48  ( 20  เมย.48  -  20 พค..  48 )</t>
  </si>
  <si>
    <t>เดือน  พฤษภาคม  50  ( 20  เมย.50  -  20 พค..  50 )</t>
  </si>
  <si>
    <t>การเฝ้าระวังผู้ป่วยเบาหวาน</t>
  </si>
  <si>
    <t>ภาวะ Hypoglycemia</t>
  </si>
  <si>
    <t>ภาวะ Hyperglycemia</t>
  </si>
  <si>
    <t>การเปิดเผยข้อมูลข่าวสาร ห้องบัตร</t>
  </si>
  <si>
    <t>ตาม พ.ร.บ. ข้อมูลข่าวสาร พ.ศ. 2540</t>
  </si>
  <si>
    <t>รายงานผู้ป่วยนอก  22  กลุ่มโรค ตามรหัส ICD 10</t>
  </si>
  <si>
    <t>การจัดอันดับ  10  โรคแรก ของผู้ป่วยนอก  ปี 2547 - 2549</t>
  </si>
  <si>
    <t>รายงานผู้ป่วยนอก แยกเป็น  12  แผนก  ปี 2547  -  2549</t>
  </si>
  <si>
    <t>รายงานผู้ป่วยกลุ่มโรคต่างๆ  ปี  2547  -  2549</t>
  </si>
  <si>
    <t>สรุปจำนวนผู้มารับบริการและค่าบริการผู้ป่วยนอกแยกตามสิทธิบัตรประเภทต่างๆ ปี 2548 - 2550</t>
  </si>
  <si>
    <t>ทะเบียนผู้มารับบริการแยกเป็นในและนอกเวลา ปี 2548 - 2550</t>
  </si>
  <si>
    <t>เป้า</t>
  </si>
  <si>
    <t>ตค.48</t>
  </si>
  <si>
    <t>มค.49</t>
  </si>
  <si>
    <t>กพ</t>
  </si>
  <si>
    <t>ค่าเฉลี่ย</t>
  </si>
  <si>
    <t>ความรวดเร็ว</t>
  </si>
  <si>
    <t>&gt;95%</t>
  </si>
  <si>
    <t>ความสมบูรณ์ของข้อมูล</t>
  </si>
  <si>
    <t>&gt;99%</t>
  </si>
  <si>
    <t>บัตรไม่หาย</t>
  </si>
  <si>
    <t>บัตรตรวจโรคตรงกับผู้ป่วย</t>
  </si>
  <si>
    <t>บัตรจำหน่ายส่งกลับภายใน 3 วัน</t>
  </si>
  <si>
    <t>ความพึงพอใจด้านบริการต้อนรับ</t>
  </si>
  <si>
    <t>&gt;80%</t>
  </si>
  <si>
    <t>ความพึงพอใจด้านระยะเวลาออกบัตร</t>
  </si>
  <si>
    <t>&gt;98%</t>
  </si>
  <si>
    <t>เปลี่ยนข้อความตัวชี้วัดให้เป็นทางบวกและเป้าหมายตัวช้วัดใหม่  สิงหาคม 49</t>
  </si>
  <si>
    <t>อัตราบัตรตรวจโรคตรงกับผู้ป่วย</t>
  </si>
  <si>
    <t>อัตราความพึงพอใจด้านบริการต้อนรับ</t>
  </si>
  <si>
    <t>ความเสี่ยงที่พบประจำเดือนนี้</t>
  </si>
  <si>
    <t>OPD Card ของผู้ป่วยในได้รับการสรุป</t>
  </si>
  <si>
    <t>อัตราความรวดเร็วในการให้บริการบัตร</t>
  </si>
  <si>
    <t>อัตราความสมบูรณ์ของข้อมูลในบัตรOPD Card ผู้ป่วย</t>
  </si>
  <si>
    <t>อัตรเก็บรักษาบัตรOPD Card ผู้ป่วยไม่ให้สูญหาย</t>
  </si>
  <si>
    <t>อัตราการส่งบัตรOPD Card ผู้ป่วยที่นอนรพ.กลับภายใน 3 วันหลังจำหน่าย</t>
  </si>
  <si>
    <t>อัตรา OPD Card ผู้ป่วยที่นอนรพ.ได้รับการสรุปข้อมูล</t>
  </si>
  <si>
    <t>อัตราการเกิดภาวะHypoglycemia ในผู้ป่วยเบาหวาน</t>
  </si>
  <si>
    <t>อัตราการเกิดภาวะHyperglycemia ในผู้ป่วยเบาหวาน</t>
  </si>
  <si>
    <t>งานประกันสุขภาพ  ผู้มารับบริการผู้ปาวยนอก  ปีงบประมาณ 2550   ( กันยายน 49 - ตุลาคม 50 )</t>
  </si>
  <si>
    <t>อื่นๆ/สิทธิ์ว่าง/บัตรชั่วคราว</t>
  </si>
  <si>
    <t>ข้าราชการจ่ายตรง</t>
  </si>
  <si>
    <t>ยอดรวมจำนวนผู้ป่วยที่มารับบริการ  12  แผนก  ตามปีงบประมาณ</t>
  </si>
  <si>
    <t>เดือน กันยายน  50  ( 21สค.50  -  20กย.  50 )</t>
  </si>
  <si>
    <r>
      <t xml:space="preserve">ปีงบประมาณ </t>
    </r>
    <r>
      <rPr>
        <b/>
        <sz val="10"/>
        <color indexed="10"/>
        <rFont val="Arial"/>
        <family val="2"/>
      </rPr>
      <t>2547</t>
    </r>
    <r>
      <rPr>
        <b/>
        <sz val="10"/>
        <rFont val="Arial"/>
        <family val="2"/>
      </rPr>
      <t xml:space="preserve">  ( ตุลาคม 46 - กันยายน 47 )</t>
    </r>
  </si>
  <si>
    <r>
      <t xml:space="preserve">ปีงบประมาณ </t>
    </r>
    <r>
      <rPr>
        <b/>
        <sz val="10"/>
        <color indexed="10"/>
        <rFont val="Arial"/>
        <family val="2"/>
      </rPr>
      <t>2548</t>
    </r>
    <r>
      <rPr>
        <b/>
        <sz val="10"/>
        <rFont val="Arial"/>
        <family val="2"/>
      </rPr>
      <t xml:space="preserve">  ( ตุลาคม 47 - กันยายน 48 )</t>
    </r>
  </si>
  <si>
    <r>
      <t xml:space="preserve">ปีงบประมาณ </t>
    </r>
    <r>
      <rPr>
        <b/>
        <sz val="10"/>
        <color indexed="10"/>
        <rFont val="Arial"/>
        <family val="2"/>
      </rPr>
      <t>2549</t>
    </r>
    <r>
      <rPr>
        <b/>
        <sz val="10"/>
        <rFont val="Arial"/>
        <family val="2"/>
      </rPr>
      <t xml:space="preserve">  ( ตุลาคม 48 - กันยายน 49 )</t>
    </r>
  </si>
  <si>
    <r>
      <t xml:space="preserve">ปีงบประมาณ </t>
    </r>
    <r>
      <rPr>
        <b/>
        <sz val="10"/>
        <color indexed="10"/>
        <rFont val="Arial"/>
        <family val="2"/>
      </rPr>
      <t>2550</t>
    </r>
    <r>
      <rPr>
        <b/>
        <sz val="10"/>
        <rFont val="Arial"/>
        <family val="2"/>
      </rPr>
      <t xml:space="preserve">  ( ตุลาคม 49 - กันยายน 50 )</t>
    </r>
  </si>
  <si>
    <r>
      <t xml:space="preserve">การจัดอันดับ  10 โรคแรกของปีงบประมาณ  </t>
    </r>
    <r>
      <rPr>
        <b/>
        <sz val="10"/>
        <color indexed="10"/>
        <rFont val="Arial"/>
        <family val="2"/>
      </rPr>
      <t>2547</t>
    </r>
  </si>
  <si>
    <r>
      <t xml:space="preserve">การจัดอันดับ  10 โรคแรกของปีงบประมาณ  </t>
    </r>
    <r>
      <rPr>
        <b/>
        <sz val="10"/>
        <color indexed="10"/>
        <rFont val="Arial"/>
        <family val="2"/>
      </rPr>
      <t>2548</t>
    </r>
  </si>
  <si>
    <r>
      <t xml:space="preserve">การจัดอันดับ  10 โรคแรกของปีงบประมาณ  </t>
    </r>
    <r>
      <rPr>
        <b/>
        <sz val="10"/>
        <color indexed="10"/>
        <rFont val="Arial"/>
        <family val="2"/>
      </rPr>
      <t>2549</t>
    </r>
  </si>
  <si>
    <r>
      <t xml:space="preserve">การจัดอันดับ  10 โรคแรกของปีงบประมาณ  </t>
    </r>
    <r>
      <rPr>
        <b/>
        <sz val="10"/>
        <color indexed="10"/>
        <rFont val="Arial"/>
        <family val="2"/>
      </rPr>
      <t>2550</t>
    </r>
  </si>
  <si>
    <t>3.รายงานผู้ป่วยนอก แยกเป็น  12  แผนก  ปี 2547  -  2550</t>
  </si>
  <si>
    <t>2.การจัดอันดับ  10 โรคแรก ผู้ป่วยนอก</t>
  </si>
  <si>
    <t>1.รายงานผู้ป่วยนอก  22  กลุ่มโรค ตามรหัส ICD 10</t>
  </si>
  <si>
    <r>
      <t>ปีงบประมาณ</t>
    </r>
    <r>
      <rPr>
        <b/>
        <sz val="10"/>
        <color indexed="10"/>
        <rFont val="Arial"/>
        <family val="2"/>
      </rPr>
      <t xml:space="preserve"> 2547</t>
    </r>
    <r>
      <rPr>
        <b/>
        <sz val="10"/>
        <rFont val="Arial"/>
        <family val="2"/>
      </rPr>
      <t xml:space="preserve">  ( ตุลาคม 46 - กันยายน 47 )</t>
    </r>
  </si>
  <si>
    <t>ปี2547</t>
  </si>
  <si>
    <t>ปี2548</t>
  </si>
  <si>
    <t>ปี2549</t>
  </si>
  <si>
    <t>ปี2550</t>
  </si>
  <si>
    <t>ผู้ป่วยHIV</t>
  </si>
  <si>
    <t>ชันสูตรพลิกศพ</t>
  </si>
  <si>
    <t>รวมทั้งหมด</t>
  </si>
  <si>
    <t>รวมต่างอำเภอ</t>
  </si>
  <si>
    <t>รวมต่างจังหวัด</t>
  </si>
  <si>
    <t>รวมในเขตอำเภอ</t>
  </si>
  <si>
    <t>รวม งานประกันสุขภาพ  ผู้มารับบริการผู้ปาวยนอก  ปีงบประมาณ 2548   ( กันยายน 47 - ตุลาคม 48 )</t>
  </si>
  <si>
    <t>รวม งานประกันสุขภาพ  ผู้มารับบริการผู้ปาวยนอก  ปีงบประมาณ 2549   ( กันยายน 48 - ตุลาคม 49 )</t>
  </si>
  <si>
    <t>รวม งานประกันสุขภาพ  ผู้มารับบริการผู้ปาวยนอก  ปีงบประมาณ 2550   ( กันยายน 49 - ตุลาคม 50 )</t>
  </si>
  <si>
    <t>5.สรุปจำนวนผู้มารับบริการและค่าบริการผู้ป่วยนอกแยกตามสิทธิบัตรประเภทต่างๆ ปี 2548 - 2550</t>
  </si>
  <si>
    <t>รวมจำนวน</t>
  </si>
  <si>
    <t>ปี2548 ( ตค. 47 - กย 48 )</t>
  </si>
  <si>
    <t>ปี2549 ( ตค. 48 - กย 49 )</t>
  </si>
  <si>
    <t>ปี2550 ( ตค. 49 - กย 50 )</t>
  </si>
  <si>
    <t>6.ทะเบียนผู้มารับบริการแยกเป็นในและนอกเวลา ปี 2548 - 2550</t>
  </si>
  <si>
    <t>รายงานความก้าวหน้าการพัฒนาคุณภาพ HA  ห้องบัตร  ปี 2549 (ต.ค.48 - ก.ย.49)</t>
  </si>
  <si>
    <t>รายงานความก้าวหน้าการพัฒนาคุณภาพ HA  ห้องบัตร  ปี 2550 (ต.ค.49 - ก.ย.50)</t>
  </si>
  <si>
    <t>รายงานตัวชี้วัดห้องบัตร(HA) ปี 2549 - 2550</t>
  </si>
  <si>
    <t>4.รายงานผู้ป่วยกลุ่มโรคต่างๆ  ปี  2547  -  2549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</si>
</sst>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8.75"/>
      <name val="Arial"/>
      <family val="2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1.75"/>
      <name val="Arial"/>
      <family val="0"/>
    </font>
    <font>
      <sz val="8"/>
      <name val="Arial"/>
      <family val="2"/>
    </font>
    <font>
      <sz val="9.5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sz val="10.5"/>
      <name val="Arial"/>
      <family val="0"/>
    </font>
    <font>
      <b/>
      <sz val="9"/>
      <name val="Arial"/>
      <family val="0"/>
    </font>
    <font>
      <b/>
      <sz val="8.5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กราฟแสดงยอดรวมผู้ป่วยมารับบริการ12แผนกตามปีงบประมาณ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55"/>
          <c:w val="0.791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'3.รายงานผู้ป่วยนอกแยกเป็น12แผนก'!$C$65</c:f>
              <c:strCache>
                <c:ptCount val="1"/>
                <c:pt idx="0">
                  <c:v>ปี2547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'3.รายงานผู้ป่วยนอกแยกเป็น12แผนก'!$B$66:$B$77</c:f>
              <c:strCache/>
            </c:strRef>
          </c:cat>
          <c:val>
            <c:numRef>
              <c:f>'3.รายงานผู้ป่วยนอกแยกเป็น12แผนก'!$C$66:$C$77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'3.รายงานผู้ป่วยนอกแยกเป็น12แผนก'!$D$65</c:f>
              <c:strCache>
                <c:ptCount val="1"/>
                <c:pt idx="0">
                  <c:v>ปี2548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'3.รายงานผู้ป่วยนอกแยกเป็น12แผนก'!$B$66:$B$77</c:f>
              <c:strCache/>
            </c:strRef>
          </c:cat>
          <c:val>
            <c:numRef>
              <c:f>'3.รายงานผู้ป่วยนอกแยกเป็น12แผนก'!$D$66:$D$77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'3.รายงานผู้ป่วยนอกแยกเป็น12แผนก'!$E$65</c:f>
              <c:strCache>
                <c:ptCount val="1"/>
                <c:pt idx="0">
                  <c:v>ปี2549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'3.รายงานผู้ป่วยนอกแยกเป็น12แผนก'!$B$66:$B$77</c:f>
              <c:strCache/>
            </c:strRef>
          </c:cat>
          <c:val>
            <c:numRef>
              <c:f>'3.รายงานผู้ป่วยนอกแยกเป็น12แผนก'!$E$66:$E$77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'3.รายงานผู้ป่วยนอกแยกเป็น12แผนก'!$F$65</c:f>
              <c:strCache>
                <c:ptCount val="1"/>
                <c:pt idx="0">
                  <c:v>ปี2550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'3.รายงานผู้ป่วยนอกแยกเป็น12แผนก'!$B$66:$B$77</c:f>
              <c:strCache/>
            </c:strRef>
          </c:cat>
          <c:val>
            <c:numRef>
              <c:f>'3.รายงานผู้ป่วยนอกแยกเป็น12แผนก'!$F$66:$F$77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แผนก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จำนวนผู้ป่วย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กราฟยอดรวมกลุ่มโรคจิตเวชแยกรายปี2547-2550 (คน/ครั้ง)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3"/>
          <c:w val="0.81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'4.รายงานแยกตามกลุ่มโรค'!$D$192</c:f>
              <c:strCache>
                <c:ptCount val="1"/>
                <c:pt idx="0">
                  <c:v>ปี2547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'4.รายงานแยกตามกลุ่มโรค'!$B$193:$C$207</c:f>
              <c:multiLvlStrCache/>
            </c:multiLvlStrRef>
          </c:cat>
          <c:val>
            <c:numRef>
              <c:f>'4.รายงานแยกตามกลุ่มโรค'!$D$193:$D$207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'4.รายงานแยกตามกลุ่มโรค'!$E$192</c:f>
              <c:strCache>
                <c:ptCount val="1"/>
                <c:pt idx="0">
                  <c:v>ปี2548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'4.รายงานแยกตามกลุ่มโรค'!$B$193:$C$207</c:f>
              <c:multiLvlStrCache/>
            </c:multiLvlStrRef>
          </c:cat>
          <c:val>
            <c:numRef>
              <c:f>'4.รายงานแยกตามกลุ่มโรค'!$E$193:$E$207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'4.รายงานแยกตามกลุ่มโรค'!$F$192</c:f>
              <c:strCache>
                <c:ptCount val="1"/>
                <c:pt idx="0">
                  <c:v>ปี2549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'4.รายงานแยกตามกลุ่มโรค'!$B$193:$C$207</c:f>
              <c:multiLvlStrCache/>
            </c:multiLvlStrRef>
          </c:cat>
          <c:val>
            <c:numRef>
              <c:f>'4.รายงานแยกตามกลุ่มโรค'!$F$193:$F$207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'4.รายงานแยกตามกลุ่มโรค'!$G$192</c:f>
              <c:strCache>
                <c:ptCount val="1"/>
                <c:pt idx="0">
                  <c:v>ปี2550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'4.รายงานแยกตามกลุ่มโรค'!$B$193:$C$207</c:f>
              <c:multiLvlStrCache/>
            </c:multiLvlStrRef>
          </c:cat>
          <c:val>
            <c:numRef>
              <c:f>'4.รายงานแยกตามกลุ่มโรค'!$G$193:$G$207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2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>
            <c:manualLayout>
              <c:xMode val="factor"/>
              <c:yMode val="factor"/>
              <c:x val="0.0222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กราฟรวมโรคเรื้อรังแยกรายปี2547-2550(คน/ครั้ง)</a:t>
            </a:r>
          </a:p>
        </c:rich>
      </c:tx>
      <c:layout>
        <c:manualLayout>
          <c:xMode val="factor"/>
          <c:yMode val="factor"/>
          <c:x val="0.003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05"/>
          <c:w val="0.829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'4.รายงานแยกตามกลุ่มโรค'!$D$228</c:f>
              <c:strCache>
                <c:ptCount val="1"/>
                <c:pt idx="0">
                  <c:v>ปี2547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'4.รายงานแยกตามกลุ่มโรค'!$B$229:$C$234</c:f>
              <c:multiLvlStrCache/>
            </c:multiLvlStrRef>
          </c:cat>
          <c:val>
            <c:numRef>
              <c:f>'4.รายงานแยกตามกลุ่มโรค'!$D$229:$D$234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'4.รายงานแยกตามกลุ่มโรค'!$E$228</c:f>
              <c:strCache>
                <c:ptCount val="1"/>
                <c:pt idx="0">
                  <c:v>ปี2548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'4.รายงานแยกตามกลุ่มโรค'!$B$229:$C$234</c:f>
              <c:multiLvlStrCache/>
            </c:multiLvlStrRef>
          </c:cat>
          <c:val>
            <c:numRef>
              <c:f>'4.รายงานแยกตามกลุ่มโรค'!$E$229:$E$234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'4.รายงานแยกตามกลุ่มโรค'!$F$228</c:f>
              <c:strCache>
                <c:ptCount val="1"/>
                <c:pt idx="0">
                  <c:v>ปี2549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'4.รายงานแยกตามกลุ่มโรค'!$B$229:$C$234</c:f>
              <c:multiLvlStrCache/>
            </c:multiLvlStrRef>
          </c:cat>
          <c:val>
            <c:numRef>
              <c:f>'4.รายงานแยกตามกลุ่มโรค'!$F$229:$F$234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'4.รายงานแยกตามกลุ่มโรค'!$G$228</c:f>
              <c:strCache>
                <c:ptCount val="1"/>
                <c:pt idx="0">
                  <c:v>ปี2550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'4.รายงานแยกตามกลุ่มโรค'!$B$229:$C$234</c:f>
              <c:multiLvlStrCache/>
            </c:multiLvlStrRef>
          </c:cat>
          <c:val>
            <c:numRef>
              <c:f>'4.รายงานแยกตามกลุ่มโรค'!$G$229:$G$234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>
            <c:manualLayout>
              <c:xMode val="factor"/>
              <c:yMode val="factor"/>
              <c:x val="0.016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กราฟรวมกลุ่มโรคตาแยกรายปี2547-2550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95"/>
          <c:w val="0.773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'4.รายงานแยกตามกลุ่มโรค'!$B$253:$C$253</c:f>
              <c:strCache>
                <c:ptCount val="1"/>
                <c:pt idx="0">
                  <c:v>โรคต้อกระจก (Cataract) ใหม่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'4.รายงานแยกตามกลุ่มโรค'!$D$252:$G$252</c:f>
              <c:strCache/>
            </c:strRef>
          </c:cat>
          <c:val>
            <c:numRef>
              <c:f>'4.รายงานแยกตามกลุ่มโรค'!$D$253:$G$253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'4.รายงานแยกตามกลุ่มโรค'!$B$254:$C$254</c:f>
              <c:strCache>
                <c:ptCount val="1"/>
                <c:pt idx="0">
                  <c:v>โรคตาอื่นๆ ใหม่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'4.รายงานแยกตามกลุ่มโรค'!$D$252:$G$252</c:f>
              <c:strCache/>
            </c:strRef>
          </c:cat>
          <c:val>
            <c:numRef>
              <c:f>'4.รายงานแยกตามกลุ่มโรค'!$D$254:$G$254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'4.รายงานแยกตามกลุ่มโรค'!$B$255:$C$255</c:f>
              <c:strCache>
                <c:ptCount val="1"/>
                <c:pt idx="0">
                  <c:v>โรคตา    รวม ใหม่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'4.รายงานแยกตามกลุ่มโรค'!$D$252:$G$252</c:f>
              <c:strCache/>
            </c:strRef>
          </c:cat>
          <c:val>
            <c:numRef>
              <c:f>'4.รายงานแยกตามกลุ่มโรค'!$D$255:$G$255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5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2125"/>
          <c:w val="0.17025"/>
          <c:h val="0.4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กราฟรวมระบบทางเดือนหายใจในเด็กรายปี2547-2550(คน/ครั้ง)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45"/>
          <c:w val="0.808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'4.รายงานแยกตามกลุ่มโรค'!$D$274</c:f>
              <c:strCache>
                <c:ptCount val="1"/>
                <c:pt idx="0">
                  <c:v>ปี2547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'4.รายงานแยกตามกลุ่มโรค'!$B$275:$C$280</c:f>
              <c:multiLvlStrCache/>
            </c:multiLvlStrRef>
          </c:cat>
          <c:val>
            <c:numRef>
              <c:f>'4.รายงานแยกตามกลุ่มโรค'!$D$275:$D$280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'4.รายงานแยกตามกลุ่มโรค'!$E$274</c:f>
              <c:strCache>
                <c:ptCount val="1"/>
                <c:pt idx="0">
                  <c:v>ปี2548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'4.รายงานแยกตามกลุ่มโรค'!$B$275:$C$280</c:f>
              <c:multiLvlStrCache/>
            </c:multiLvlStrRef>
          </c:cat>
          <c:val>
            <c:numRef>
              <c:f>'4.รายงานแยกตามกลุ่มโรค'!$E$275:$E$280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'4.รายงานแยกตามกลุ่มโรค'!$F$274</c:f>
              <c:strCache>
                <c:ptCount val="1"/>
                <c:pt idx="0">
                  <c:v>ปี2549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'4.รายงานแยกตามกลุ่มโรค'!$B$275:$C$280</c:f>
              <c:multiLvlStrCache/>
            </c:multiLvlStrRef>
          </c:cat>
          <c:val>
            <c:numRef>
              <c:f>'4.รายงานแยกตามกลุ่มโรค'!$F$275:$F$280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'4.รายงานแยกตามกลุ่มโรค'!$G$274</c:f>
              <c:strCache>
                <c:ptCount val="1"/>
                <c:pt idx="0">
                  <c:v>ปี2550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'4.รายงานแยกตามกลุ่มโรค'!$B$275:$C$280</c:f>
              <c:multiLvlStrCache/>
            </c:multiLvlStrRef>
          </c:cat>
          <c:val>
            <c:numRef>
              <c:f>'4.รายงานแยกตามกลุ่มโรค'!$G$275:$G$280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กราฟรวมผู้ป่วยHIVรายปี2547-2550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1325"/>
          <c:w val="0.7177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'4.รายงานแยกตามกลุ่มโรค'!$B$299:$C$299</c:f>
              <c:strCache>
                <c:ptCount val="1"/>
                <c:pt idx="0">
                  <c:v>ผู้ป่วยHIV คน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'4.รายงานแยกตามกลุ่มโรค'!$D$298:$G$298</c:f>
              <c:strCache/>
            </c:strRef>
          </c:cat>
          <c:val>
            <c:numRef>
              <c:f>'4.รายงานแยกตามกลุ่มโรค'!$D$299:$G$299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'4.รายงานแยกตามกลุ่มโรค'!$B$300:$C$300</c:f>
              <c:strCache>
                <c:ptCount val="1"/>
                <c:pt idx="0">
                  <c:v>ผู้ป่วยHIV ครั้ง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'4.รายงานแยกตามกลุ่มโรค'!$D$298:$G$298</c:f>
              <c:strCache/>
            </c:strRef>
          </c:cat>
          <c:val>
            <c:numRef>
              <c:f>'4.รายงานแยกตามกลุ่มโรค'!$D$300:$G$300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>
            <c:manualLayout>
              <c:xMode val="factor"/>
              <c:yMode val="factor"/>
              <c:x val="0.016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กราฟรวมชันสูตรพลิกศพปี2547-2550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0475"/>
          <c:w val="0.7052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'4.รายงานแยกตามกลุ่มโรค'!$B$317:$C$317</c:f>
              <c:strCache>
                <c:ptCount val="1"/>
                <c:pt idx="0">
                  <c:v>ชันสูตรพลิกศพ ราย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'4.รายงานแยกตามกลุ่มโรค'!$D$316:$G$316</c:f>
              <c:strCache/>
            </c:strRef>
          </c:cat>
          <c:val>
            <c:numRef>
              <c:f>'4.รายงานแยกตามกลุ่มโรค'!$D$317:$G$317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576536"/>
        <c:axId val="41971097"/>
      </c:bar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.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76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497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กราฟรวมกลุ่มโรคนรีเวชแยกปี2547-2550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3675"/>
          <c:w val="0.612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'4.รายงานแยกตามกลุ่มโรค'!$B$331:$C$331</c:f>
              <c:strCache>
                <c:ptCount val="1"/>
                <c:pt idx="0">
                  <c:v>ตกขาว  Leukorrhea ครั้ง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'4.รายงานแยกตามกลุ่มโรค'!$D$330:$G$330</c:f>
              <c:strCache/>
            </c:strRef>
          </c:cat>
          <c:val>
            <c:numRef>
              <c:f>'4.รายงานแยกตามกลุ่มโรค'!$D$331:$G$331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'4.รายงานแยกตามกลุ่มโรค'!$B$332:$C$332</c:f>
              <c:strCache>
                <c:ptCount val="1"/>
                <c:pt idx="0">
                  <c:v>ติดเชื้อจากเชื้อ Candidiasis ครั้ง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'4.รายงานแยกตามกลุ่มโรค'!$D$330:$G$330</c:f>
              <c:strCache/>
            </c:strRef>
          </c:cat>
          <c:val>
            <c:numRef>
              <c:f>'4.รายงานแยกตามกลุ่มโรค'!$D$332:$G$332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'4.รายงานแยกตามกลุ่มโรค'!$B$333:$C$333</c:f>
              <c:strCache>
                <c:ptCount val="1"/>
                <c:pt idx="0">
                  <c:v>ปากมดลูกอักเสบ Cervixcitia ครั้ง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'4.รายงานแยกตามกลุ่มโรค'!$D$330:$G$330</c:f>
              <c:strCache/>
            </c:strRef>
          </c:cat>
          <c:val>
            <c:numRef>
              <c:f>'4.รายงานแยกตามกลุ่มโรค'!$D$333:$G$333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195554"/>
        <c:axId val="44215667"/>
      </c:bar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>
            <c:manualLayout>
              <c:xMode val="factor"/>
              <c:yMode val="factor"/>
              <c:x val="0.0185"/>
              <c:y val="0.18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9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กราฟแสดงทะเบียนจำนวนรวมผู้มารับบริการในและนอกเวลา ปี 2548 - 2550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'6.ทะเบียนผู้มารับบริการ'!$B$5</c:f>
              <c:strCache>
                <c:ptCount val="1"/>
                <c:pt idx="0">
                  <c:v>ปี2548 ( ตค. 47 - กย 48 )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'6.ทะเบียนผู้มารับบริการ'!$C$4:$AC$4</c:f>
              <c:strCache/>
            </c:strRef>
          </c:cat>
          <c:val>
            <c:numRef>
              <c:f>'6.ทะเบียนผู้มารับบริการ'!$C$5:$AC$5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'6.ทะเบียนผู้มารับบริการ'!$B$6</c:f>
              <c:strCache>
                <c:ptCount val="1"/>
                <c:pt idx="0">
                  <c:v>ปี2549 ( ตค. 48 - กย 49 )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'6.ทะเบียนผู้มารับบริการ'!$C$4:$AC$4</c:f>
              <c:strCache/>
            </c:strRef>
          </c:cat>
          <c:val>
            <c:numRef>
              <c:f>'6.ทะเบียนผู้มารับบริการ'!$C$6:$AC$6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'6.ทะเบียนผู้มารับบริการ'!$B$7</c:f>
              <c:strCache>
                <c:ptCount val="1"/>
                <c:pt idx="0">
                  <c:v>ปี2550 ( ตค. 49 - กย 50 )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'6.ทะเบียนผู้มารับบริการ'!$C$4:$AC$4</c:f>
              <c:strCache/>
            </c:strRef>
          </c:cat>
          <c:val>
            <c:numRef>
              <c:f>'6.ทะเบียนผู้มารับบริการ'!$C$7:$AC$7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9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0</xdr:rowOff>
    </xdr:from>
    <xdr:to>
      <xdr:col>11</xdr:col>
      <xdr:colOff>342900</xdr:colOff>
      <xdr:row>107</xdr:row>
      <xdr:rowOff>104775</xdr:rowOff>
    </xdr:to>
    <xdr:graphicFrame>
      <xdr:nvGraphicFramePr>
        <xdr:cNvPr id="1" name="Chart 1"/>
        <xdr:cNvGraphicFramePr/>
      </xdr:nvGraphicFramePr>
      <xdr:xfrm>
        <a:off x="19050" y="14658975"/>
        <a:ext cx="61055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207</xdr:row>
      <xdr:rowOff>0</xdr:rowOff>
    </xdr:from>
    <xdr:to>
      <xdr:col>13</xdr:col>
      <xdr:colOff>38100</xdr:colOff>
      <xdr:row>222</xdr:row>
      <xdr:rowOff>142875</xdr:rowOff>
    </xdr:to>
    <xdr:graphicFrame>
      <xdr:nvGraphicFramePr>
        <xdr:cNvPr id="1" name="Chart 1"/>
        <xdr:cNvGraphicFramePr/>
      </xdr:nvGraphicFramePr>
      <xdr:xfrm>
        <a:off x="19050" y="34994850"/>
        <a:ext cx="6076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234</xdr:row>
      <xdr:rowOff>19050</xdr:rowOff>
    </xdr:from>
    <xdr:to>
      <xdr:col>10</xdr:col>
      <xdr:colOff>304800</xdr:colOff>
      <xdr:row>248</xdr:row>
      <xdr:rowOff>0</xdr:rowOff>
    </xdr:to>
    <xdr:graphicFrame>
      <xdr:nvGraphicFramePr>
        <xdr:cNvPr id="2" name="Chart 2"/>
        <xdr:cNvGraphicFramePr/>
      </xdr:nvGraphicFramePr>
      <xdr:xfrm>
        <a:off x="19050" y="39385875"/>
        <a:ext cx="54006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255</xdr:row>
      <xdr:rowOff>9525</xdr:rowOff>
    </xdr:from>
    <xdr:to>
      <xdr:col>10</xdr:col>
      <xdr:colOff>295275</xdr:colOff>
      <xdr:row>269</xdr:row>
      <xdr:rowOff>47625</xdr:rowOff>
    </xdr:to>
    <xdr:graphicFrame>
      <xdr:nvGraphicFramePr>
        <xdr:cNvPr id="3" name="Chart 3"/>
        <xdr:cNvGraphicFramePr/>
      </xdr:nvGraphicFramePr>
      <xdr:xfrm>
        <a:off x="9525" y="42776775"/>
        <a:ext cx="54006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280</xdr:row>
      <xdr:rowOff>19050</xdr:rowOff>
    </xdr:from>
    <xdr:to>
      <xdr:col>10</xdr:col>
      <xdr:colOff>304800</xdr:colOff>
      <xdr:row>293</xdr:row>
      <xdr:rowOff>47625</xdr:rowOff>
    </xdr:to>
    <xdr:graphicFrame>
      <xdr:nvGraphicFramePr>
        <xdr:cNvPr id="4" name="Chart 4"/>
        <xdr:cNvGraphicFramePr/>
      </xdr:nvGraphicFramePr>
      <xdr:xfrm>
        <a:off x="0" y="46834425"/>
        <a:ext cx="54197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300</xdr:row>
      <xdr:rowOff>9525</xdr:rowOff>
    </xdr:from>
    <xdr:to>
      <xdr:col>10</xdr:col>
      <xdr:colOff>295275</xdr:colOff>
      <xdr:row>313</xdr:row>
      <xdr:rowOff>38100</xdr:rowOff>
    </xdr:to>
    <xdr:graphicFrame>
      <xdr:nvGraphicFramePr>
        <xdr:cNvPr id="5" name="Chart 5"/>
        <xdr:cNvGraphicFramePr/>
      </xdr:nvGraphicFramePr>
      <xdr:xfrm>
        <a:off x="0" y="50063400"/>
        <a:ext cx="54102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317</xdr:row>
      <xdr:rowOff>9525</xdr:rowOff>
    </xdr:from>
    <xdr:to>
      <xdr:col>11</xdr:col>
      <xdr:colOff>9525</xdr:colOff>
      <xdr:row>326</xdr:row>
      <xdr:rowOff>9525</xdr:rowOff>
    </xdr:to>
    <xdr:graphicFrame>
      <xdr:nvGraphicFramePr>
        <xdr:cNvPr id="6" name="Chart 6"/>
        <xdr:cNvGraphicFramePr/>
      </xdr:nvGraphicFramePr>
      <xdr:xfrm>
        <a:off x="28575" y="52816125"/>
        <a:ext cx="541020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333</xdr:row>
      <xdr:rowOff>0</xdr:rowOff>
    </xdr:from>
    <xdr:to>
      <xdr:col>11</xdr:col>
      <xdr:colOff>19050</xdr:colOff>
      <xdr:row>343</xdr:row>
      <xdr:rowOff>9525</xdr:rowOff>
    </xdr:to>
    <xdr:graphicFrame>
      <xdr:nvGraphicFramePr>
        <xdr:cNvPr id="7" name="Chart 7"/>
        <xdr:cNvGraphicFramePr/>
      </xdr:nvGraphicFramePr>
      <xdr:xfrm>
        <a:off x="9525" y="55397400"/>
        <a:ext cx="54387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188</xdr:row>
      <xdr:rowOff>95250</xdr:rowOff>
    </xdr:from>
    <xdr:to>
      <xdr:col>15</xdr:col>
      <xdr:colOff>314325</xdr:colOff>
      <xdr:row>191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150" y="32013525"/>
          <a:ext cx="701992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รวมจำนวนตามกลุ่มโรคแยกรายปี2547-2550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28</xdr:col>
      <xdr:colOff>276225</xdr:colOff>
      <xdr:row>23</xdr:row>
      <xdr:rowOff>47625</xdr:rowOff>
    </xdr:to>
    <xdr:graphicFrame>
      <xdr:nvGraphicFramePr>
        <xdr:cNvPr id="1" name="Chart 3"/>
        <xdr:cNvGraphicFramePr/>
      </xdr:nvGraphicFramePr>
      <xdr:xfrm>
        <a:off x="0" y="1209675"/>
        <a:ext cx="9886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15" zoomScaleNormal="115" workbookViewId="0" topLeftCell="A1">
      <selection activeCell="A1" sqref="A1:I1"/>
    </sheetView>
  </sheetViews>
  <sheetFormatPr defaultColWidth="9.140625" defaultRowHeight="12.75"/>
  <cols>
    <col min="1" max="1" width="3.140625" style="0" customWidth="1"/>
    <col min="2" max="2" width="4.00390625" style="1" customWidth="1"/>
    <col min="3" max="3" width="2.8515625" style="0" customWidth="1"/>
    <col min="4" max="4" width="33.00390625" style="0" customWidth="1"/>
  </cols>
  <sheetData>
    <row r="1" spans="1:9" s="14" customFormat="1" ht="25.5" customHeight="1">
      <c r="A1" s="54" t="s">
        <v>162</v>
      </c>
      <c r="B1" s="54"/>
      <c r="C1" s="54"/>
      <c r="D1" s="54"/>
      <c r="E1" s="54"/>
      <c r="F1" s="54"/>
      <c r="G1" s="54"/>
      <c r="H1" s="54"/>
      <c r="I1" s="54"/>
    </row>
    <row r="2" spans="1:9" s="14" customFormat="1" ht="27" customHeight="1">
      <c r="A2" s="55" t="s">
        <v>163</v>
      </c>
      <c r="B2" s="55"/>
      <c r="C2" s="55"/>
      <c r="D2" s="55"/>
      <c r="E2" s="55"/>
      <c r="F2" s="55"/>
      <c r="G2" s="55"/>
      <c r="H2" s="55"/>
      <c r="I2" s="55"/>
    </row>
    <row r="3" spans="1:8" s="14" customFormat="1" ht="12.75">
      <c r="A3" s="20">
        <v>1</v>
      </c>
      <c r="B3" s="53" t="s">
        <v>164</v>
      </c>
      <c r="C3" s="53"/>
      <c r="D3" s="53"/>
      <c r="E3" s="53"/>
      <c r="F3" s="53"/>
      <c r="G3" s="53"/>
      <c r="H3" s="53"/>
    </row>
    <row r="4" spans="1:8" s="14" customFormat="1" ht="12.75">
      <c r="A4" s="20">
        <v>2</v>
      </c>
      <c r="B4" s="53" t="s">
        <v>165</v>
      </c>
      <c r="C4" s="53"/>
      <c r="D4" s="53"/>
      <c r="E4" s="53"/>
      <c r="F4" s="53"/>
      <c r="G4" s="53"/>
      <c r="H4" s="53"/>
    </row>
    <row r="5" spans="1:8" s="14" customFormat="1" ht="12.75">
      <c r="A5" s="20">
        <v>3</v>
      </c>
      <c r="B5" s="53" t="s">
        <v>166</v>
      </c>
      <c r="C5" s="53"/>
      <c r="D5" s="53"/>
      <c r="E5" s="53"/>
      <c r="F5" s="53"/>
      <c r="G5" s="53"/>
      <c r="H5" s="53"/>
    </row>
    <row r="6" spans="1:8" s="14" customFormat="1" ht="12.75">
      <c r="A6" s="20">
        <v>4</v>
      </c>
      <c r="B6" s="53" t="s">
        <v>167</v>
      </c>
      <c r="C6" s="53"/>
      <c r="D6" s="53"/>
      <c r="E6" s="53"/>
      <c r="F6" s="53"/>
      <c r="G6" s="53"/>
      <c r="H6" s="53"/>
    </row>
    <row r="7" spans="1:4" s="14" customFormat="1" ht="12.75">
      <c r="A7" s="20"/>
      <c r="B7" s="11">
        <v>4.1</v>
      </c>
      <c r="C7" s="53" t="s">
        <v>71</v>
      </c>
      <c r="D7" s="53"/>
    </row>
    <row r="8" spans="1:4" s="14" customFormat="1" ht="12.75">
      <c r="A8" s="20"/>
      <c r="B8" s="11">
        <v>4.2</v>
      </c>
      <c r="C8" s="53" t="s">
        <v>64</v>
      </c>
      <c r="D8" s="53"/>
    </row>
    <row r="9" spans="1:4" s="14" customFormat="1" ht="12.75">
      <c r="A9" s="20"/>
      <c r="B9" s="11"/>
      <c r="D9" s="14" t="s">
        <v>65</v>
      </c>
    </row>
    <row r="10" spans="1:4" s="14" customFormat="1" ht="12.75">
      <c r="A10" s="20"/>
      <c r="B10" s="11"/>
      <c r="D10" s="14" t="s">
        <v>66</v>
      </c>
    </row>
    <row r="11" spans="1:4" s="14" customFormat="1" ht="12.75">
      <c r="A11" s="20"/>
      <c r="B11" s="11"/>
      <c r="D11" s="14" t="s">
        <v>67</v>
      </c>
    </row>
    <row r="12" spans="1:4" s="14" customFormat="1" ht="12.75">
      <c r="A12" s="20"/>
      <c r="B12" s="11">
        <v>4.3</v>
      </c>
      <c r="C12" s="53" t="s">
        <v>68</v>
      </c>
      <c r="D12" s="53"/>
    </row>
    <row r="13" spans="1:4" s="14" customFormat="1" ht="12.75">
      <c r="A13" s="20"/>
      <c r="B13" s="11">
        <v>4.4</v>
      </c>
      <c r="C13" s="53" t="s">
        <v>73</v>
      </c>
      <c r="D13" s="53"/>
    </row>
    <row r="14" spans="1:4" s="14" customFormat="1" ht="12.75">
      <c r="A14" s="20"/>
      <c r="B14" s="11"/>
      <c r="D14" s="14" t="s">
        <v>74</v>
      </c>
    </row>
    <row r="15" spans="1:4" s="14" customFormat="1" ht="12.75">
      <c r="A15" s="20"/>
      <c r="B15" s="11"/>
      <c r="D15" s="14" t="s">
        <v>75</v>
      </c>
    </row>
    <row r="16" spans="1:4" s="14" customFormat="1" ht="12.75">
      <c r="A16" s="20"/>
      <c r="B16" s="11"/>
      <c r="D16" s="14" t="s">
        <v>76</v>
      </c>
    </row>
    <row r="17" spans="1:4" s="14" customFormat="1" ht="12.75">
      <c r="A17" s="20"/>
      <c r="B17" s="11">
        <v>4.5</v>
      </c>
      <c r="C17" s="53" t="s">
        <v>77</v>
      </c>
      <c r="D17" s="53"/>
    </row>
    <row r="18" spans="1:4" s="14" customFormat="1" ht="12.75">
      <c r="A18" s="20"/>
      <c r="B18" s="11">
        <v>4.6</v>
      </c>
      <c r="C18" s="53" t="s">
        <v>78</v>
      </c>
      <c r="D18" s="53"/>
    </row>
    <row r="19" spans="1:4" s="14" customFormat="1" ht="12.75">
      <c r="A19" s="20"/>
      <c r="B19" s="11">
        <v>4.7</v>
      </c>
      <c r="C19" s="53" t="s">
        <v>79</v>
      </c>
      <c r="D19" s="53"/>
    </row>
    <row r="20" spans="1:3" s="14" customFormat="1" ht="12.75">
      <c r="A20" s="20"/>
      <c r="B20" s="11">
        <v>4.8</v>
      </c>
      <c r="C20" s="14" t="s">
        <v>159</v>
      </c>
    </row>
    <row r="21" spans="1:4" s="14" customFormat="1" ht="12.75">
      <c r="A21" s="20"/>
      <c r="B21" s="11"/>
      <c r="D21" s="14" t="s">
        <v>160</v>
      </c>
    </row>
    <row r="22" spans="1:4" s="14" customFormat="1" ht="12.75">
      <c r="A22" s="20"/>
      <c r="B22" s="11"/>
      <c r="D22" s="14" t="s">
        <v>161</v>
      </c>
    </row>
    <row r="23" spans="1:9" s="14" customFormat="1" ht="12.75">
      <c r="A23" s="20">
        <v>5</v>
      </c>
      <c r="B23" s="53" t="s">
        <v>168</v>
      </c>
      <c r="C23" s="53"/>
      <c r="D23" s="53"/>
      <c r="E23" s="53"/>
      <c r="F23" s="53"/>
      <c r="G23" s="53"/>
      <c r="H23" s="53"/>
      <c r="I23" s="53"/>
    </row>
    <row r="24" spans="1:8" s="14" customFormat="1" ht="12.75">
      <c r="A24" s="20">
        <v>6</v>
      </c>
      <c r="B24" s="53" t="s">
        <v>169</v>
      </c>
      <c r="C24" s="53"/>
      <c r="D24" s="53"/>
      <c r="E24" s="53"/>
      <c r="F24" s="53"/>
      <c r="G24" s="53"/>
      <c r="H24" s="53"/>
    </row>
    <row r="25" spans="1:8" s="14" customFormat="1" ht="12.75">
      <c r="A25" s="20">
        <v>7</v>
      </c>
      <c r="B25" s="20" t="s">
        <v>236</v>
      </c>
      <c r="C25" s="20"/>
      <c r="D25" s="20"/>
      <c r="E25" s="20"/>
      <c r="F25" s="20"/>
      <c r="G25" s="20"/>
      <c r="H25" s="20"/>
    </row>
    <row r="26" spans="1:2" s="14" customFormat="1" ht="12.75">
      <c r="A26" s="20"/>
      <c r="B26" s="11"/>
    </row>
    <row r="27" spans="1:2" s="14" customFormat="1" ht="12.75">
      <c r="A27" s="20"/>
      <c r="B27" s="11"/>
    </row>
    <row r="28" spans="1:2" s="14" customFormat="1" ht="12.75">
      <c r="A28" s="20"/>
      <c r="B28" s="11"/>
    </row>
    <row r="29" spans="1:2" s="14" customFormat="1" ht="12.75">
      <c r="A29" s="20"/>
      <c r="B29" s="11"/>
    </row>
    <row r="30" spans="1:2" s="14" customFormat="1" ht="12.75">
      <c r="A30" s="20"/>
      <c r="B30" s="11"/>
    </row>
    <row r="31" spans="1:2" s="14" customFormat="1" ht="12.75">
      <c r="A31" s="20"/>
      <c r="B31" s="11"/>
    </row>
    <row r="32" spans="1:2" s="14" customFormat="1" ht="12.75">
      <c r="A32" s="20"/>
      <c r="B32" s="11"/>
    </row>
    <row r="33" spans="1:2" s="14" customFormat="1" ht="12.75">
      <c r="A33" s="20"/>
      <c r="B33" s="11"/>
    </row>
    <row r="34" spans="1:2" s="14" customFormat="1" ht="12.75">
      <c r="A34" s="20"/>
      <c r="B34" s="11"/>
    </row>
    <row r="35" spans="1:2" s="14" customFormat="1" ht="12.75">
      <c r="A35" s="20"/>
      <c r="B35" s="11"/>
    </row>
    <row r="36" spans="1:2" s="14" customFormat="1" ht="12.75">
      <c r="A36" s="20"/>
      <c r="B36" s="11"/>
    </row>
    <row r="37" spans="1:2" s="14" customFormat="1" ht="12.75">
      <c r="A37" s="20"/>
      <c r="B37" s="11"/>
    </row>
    <row r="38" spans="1:2" s="14" customFormat="1" ht="12.75">
      <c r="A38" s="20"/>
      <c r="B38" s="11"/>
    </row>
    <row r="39" spans="1:2" s="14" customFormat="1" ht="12.75">
      <c r="A39" s="20"/>
      <c r="B39" s="11"/>
    </row>
    <row r="40" spans="1:2" s="14" customFormat="1" ht="12.75">
      <c r="A40" s="20"/>
      <c r="B40" s="11"/>
    </row>
    <row r="41" spans="1:2" s="14" customFormat="1" ht="12.75">
      <c r="A41" s="20"/>
      <c r="B41" s="11"/>
    </row>
    <row r="42" spans="1:2" s="14" customFormat="1" ht="12.75">
      <c r="A42" s="20"/>
      <c r="B42" s="11"/>
    </row>
    <row r="43" spans="1:2" s="14" customFormat="1" ht="12.75">
      <c r="A43" s="20"/>
      <c r="B43" s="11"/>
    </row>
    <row r="44" spans="1:2" s="14" customFormat="1" ht="12.75">
      <c r="A44" s="20"/>
      <c r="B44" s="11"/>
    </row>
    <row r="45" spans="1:2" s="14" customFormat="1" ht="12.75">
      <c r="A45" s="20"/>
      <c r="B45" s="11"/>
    </row>
    <row r="46" spans="1:2" s="14" customFormat="1" ht="12.75">
      <c r="A46" s="20"/>
      <c r="B46" s="11"/>
    </row>
    <row r="47" spans="1:2" s="14" customFormat="1" ht="12.75">
      <c r="A47" s="20"/>
      <c r="B47" s="11"/>
    </row>
    <row r="48" spans="1:2" s="14" customFormat="1" ht="12.75">
      <c r="A48" s="20"/>
      <c r="B48" s="11"/>
    </row>
    <row r="49" spans="1:2" s="14" customFormat="1" ht="12.75">
      <c r="A49" s="20"/>
      <c r="B49" s="11"/>
    </row>
    <row r="50" spans="1:2" s="14" customFormat="1" ht="12.75">
      <c r="A50" s="20"/>
      <c r="B50" s="11"/>
    </row>
    <row r="51" spans="1:2" s="14" customFormat="1" ht="12.75">
      <c r="A51" s="20"/>
      <c r="B51" s="11"/>
    </row>
    <row r="52" spans="1:2" s="14" customFormat="1" ht="12.75">
      <c r="A52" s="20"/>
      <c r="B52" s="11"/>
    </row>
    <row r="53" spans="1:2" s="14" customFormat="1" ht="12.75">
      <c r="A53" s="20"/>
      <c r="B53" s="11"/>
    </row>
    <row r="54" spans="1:2" s="14" customFormat="1" ht="12.75">
      <c r="A54" s="20"/>
      <c r="B54" s="11"/>
    </row>
    <row r="55" spans="1:2" s="14" customFormat="1" ht="12.75">
      <c r="A55" s="20"/>
      <c r="B55" s="11"/>
    </row>
    <row r="56" spans="1:2" s="14" customFormat="1" ht="12.75">
      <c r="A56" s="20"/>
      <c r="B56" s="11"/>
    </row>
    <row r="57" spans="1:2" s="14" customFormat="1" ht="12.75">
      <c r="A57" s="20"/>
      <c r="B57" s="11"/>
    </row>
    <row r="58" spans="1:2" s="14" customFormat="1" ht="12.75">
      <c r="A58" s="20"/>
      <c r="B58" s="11"/>
    </row>
    <row r="59" spans="1:2" s="14" customFormat="1" ht="12.75">
      <c r="A59" s="20"/>
      <c r="B59" s="11"/>
    </row>
    <row r="60" spans="1:2" s="14" customFormat="1" ht="12.75">
      <c r="A60" s="20"/>
      <c r="B60" s="11"/>
    </row>
    <row r="61" spans="1:2" s="14" customFormat="1" ht="12.75">
      <c r="A61" s="20"/>
      <c r="B61" s="11"/>
    </row>
    <row r="62" spans="1:2" s="14" customFormat="1" ht="12.75">
      <c r="A62" s="20"/>
      <c r="B62" s="11"/>
    </row>
    <row r="63" spans="1:2" s="14" customFormat="1" ht="12.75">
      <c r="A63" s="20"/>
      <c r="B63" s="11"/>
    </row>
    <row r="64" spans="1:2" s="14" customFormat="1" ht="12.75">
      <c r="A64" s="20"/>
      <c r="B64" s="11"/>
    </row>
    <row r="65" spans="1:2" s="14" customFormat="1" ht="12.75">
      <c r="A65" s="20"/>
      <c r="B65" s="11"/>
    </row>
    <row r="66" spans="1:2" s="14" customFormat="1" ht="12.75">
      <c r="A66" s="20"/>
      <c r="B66" s="11"/>
    </row>
    <row r="67" spans="1:2" s="14" customFormat="1" ht="12.75">
      <c r="A67" s="20"/>
      <c r="B67" s="11"/>
    </row>
    <row r="68" spans="1:2" s="14" customFormat="1" ht="12.75">
      <c r="A68" s="20"/>
      <c r="B68" s="11"/>
    </row>
    <row r="69" spans="1:2" s="14" customFormat="1" ht="12.75">
      <c r="A69" s="20"/>
      <c r="B69" s="11"/>
    </row>
    <row r="70" s="14" customFormat="1" ht="12.75">
      <c r="B70" s="11"/>
    </row>
    <row r="71" s="14" customFormat="1" ht="12.75">
      <c r="B71" s="11"/>
    </row>
    <row r="72" s="14" customFormat="1" ht="12.75">
      <c r="B72" s="11"/>
    </row>
    <row r="73" s="14" customFormat="1" ht="12.75">
      <c r="B73" s="11"/>
    </row>
    <row r="74" s="14" customFormat="1" ht="12.75">
      <c r="B74" s="11"/>
    </row>
    <row r="75" s="14" customFormat="1" ht="12.75">
      <c r="B75" s="11"/>
    </row>
  </sheetData>
  <sheetProtection password="CE28" sheet="1" objects="1" scenarios="1"/>
  <mergeCells count="15">
    <mergeCell ref="A1:I1"/>
    <mergeCell ref="A2:I2"/>
    <mergeCell ref="C7:D7"/>
    <mergeCell ref="C8:D8"/>
    <mergeCell ref="B5:H5"/>
    <mergeCell ref="B6:H6"/>
    <mergeCell ref="B24:H24"/>
    <mergeCell ref="B3:H3"/>
    <mergeCell ref="B4:H4"/>
    <mergeCell ref="B23:I23"/>
    <mergeCell ref="C17:D17"/>
    <mergeCell ref="C18:D18"/>
    <mergeCell ref="C19:D19"/>
    <mergeCell ref="C12:D12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A1">
      <selection activeCell="A1" sqref="A1:G1"/>
    </sheetView>
  </sheetViews>
  <sheetFormatPr defaultColWidth="9.140625" defaultRowHeight="12.75"/>
  <cols>
    <col min="1" max="1" width="6.8515625" style="0" customWidth="1"/>
    <col min="2" max="2" width="58.8515625" style="0" customWidth="1"/>
    <col min="3" max="4" width="6.140625" style="0" customWidth="1"/>
    <col min="5" max="7" width="6.00390625" style="0" customWidth="1"/>
    <col min="8" max="8" width="6.28125" style="0" customWidth="1"/>
    <col min="9" max="9" width="5.8515625" style="0" customWidth="1"/>
    <col min="10" max="10" width="6.421875" style="0" customWidth="1"/>
    <col min="11" max="11" width="6.28125" style="0" customWidth="1"/>
    <col min="12" max="12" width="6.140625" style="0" customWidth="1"/>
    <col min="13" max="13" width="6.28125" style="0" customWidth="1"/>
    <col min="14" max="14" width="6.57421875" style="0" customWidth="1"/>
    <col min="15" max="15" width="9.140625" style="3" customWidth="1"/>
  </cols>
  <sheetData>
    <row r="1" spans="1:7" ht="18">
      <c r="A1" s="58" t="s">
        <v>213</v>
      </c>
      <c r="B1" s="58"/>
      <c r="C1" s="58"/>
      <c r="D1" s="58"/>
      <c r="E1" s="58"/>
      <c r="F1" s="58"/>
      <c r="G1" s="58"/>
    </row>
    <row r="2" spans="1:15" ht="19.5" customHeight="1">
      <c r="A2" s="56" t="s">
        <v>53</v>
      </c>
      <c r="B2" s="56" t="s">
        <v>1</v>
      </c>
      <c r="C2" s="57" t="s">
        <v>203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9" ht="18" customHeight="1">
      <c r="A3" s="56"/>
      <c r="B3" s="56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38</v>
      </c>
      <c r="L3" s="1" t="s">
        <v>12</v>
      </c>
      <c r="M3" s="1" t="s">
        <v>13</v>
      </c>
      <c r="N3" s="1" t="s">
        <v>14</v>
      </c>
      <c r="O3" s="2" t="s">
        <v>15</v>
      </c>
      <c r="Q3" s="3"/>
      <c r="S3" s="3"/>
    </row>
    <row r="4" spans="1:19" ht="12.75">
      <c r="A4">
        <v>1</v>
      </c>
      <c r="B4" t="s">
        <v>16</v>
      </c>
      <c r="C4">
        <v>195</v>
      </c>
      <c r="D4">
        <v>200</v>
      </c>
      <c r="E4">
        <v>212</v>
      </c>
      <c r="F4">
        <v>228</v>
      </c>
      <c r="G4">
        <v>341</v>
      </c>
      <c r="H4">
        <v>257</v>
      </c>
      <c r="I4">
        <v>288</v>
      </c>
      <c r="J4">
        <v>234</v>
      </c>
      <c r="K4">
        <v>252</v>
      </c>
      <c r="L4">
        <v>353</v>
      </c>
      <c r="M4">
        <v>275</v>
      </c>
      <c r="N4">
        <v>184</v>
      </c>
      <c r="O4" s="3">
        <f aca="true" t="shared" si="0" ref="O4:O26">SUM(C4:N4)</f>
        <v>3019</v>
      </c>
      <c r="Q4" s="3"/>
      <c r="S4" s="3"/>
    </row>
    <row r="5" spans="1:19" ht="12.75">
      <c r="A5">
        <v>2</v>
      </c>
      <c r="B5" t="s">
        <v>17</v>
      </c>
      <c r="C5">
        <v>25</v>
      </c>
      <c r="D5">
        <v>15</v>
      </c>
      <c r="E5">
        <v>17</v>
      </c>
      <c r="F5">
        <v>10</v>
      </c>
      <c r="G5">
        <v>5</v>
      </c>
      <c r="H5">
        <v>8</v>
      </c>
      <c r="I5">
        <v>7</v>
      </c>
      <c r="J5">
        <v>13</v>
      </c>
      <c r="K5">
        <v>6</v>
      </c>
      <c r="L5">
        <v>9</v>
      </c>
      <c r="M5">
        <v>8</v>
      </c>
      <c r="N5">
        <v>9</v>
      </c>
      <c r="O5" s="3">
        <f t="shared" si="0"/>
        <v>132</v>
      </c>
      <c r="Q5" s="3"/>
      <c r="S5" s="3"/>
    </row>
    <row r="6" spans="1:19" ht="12.75">
      <c r="A6">
        <v>3</v>
      </c>
      <c r="B6" t="s">
        <v>18</v>
      </c>
      <c r="C6">
        <v>40</v>
      </c>
      <c r="D6">
        <v>87</v>
      </c>
      <c r="E6">
        <v>50</v>
      </c>
      <c r="F6">
        <v>29</v>
      </c>
      <c r="G6">
        <v>30</v>
      </c>
      <c r="H6">
        <v>60</v>
      </c>
      <c r="I6">
        <v>58</v>
      </c>
      <c r="J6">
        <v>62</v>
      </c>
      <c r="K6">
        <v>79</v>
      </c>
      <c r="L6">
        <v>80</v>
      </c>
      <c r="M6">
        <v>74</v>
      </c>
      <c r="N6">
        <v>56</v>
      </c>
      <c r="O6" s="3">
        <f t="shared" si="0"/>
        <v>705</v>
      </c>
      <c r="Q6" s="3"/>
      <c r="S6" s="3"/>
    </row>
    <row r="7" spans="1:19" ht="12.75">
      <c r="A7">
        <v>4</v>
      </c>
      <c r="B7" t="s">
        <v>19</v>
      </c>
      <c r="C7">
        <v>617</v>
      </c>
      <c r="D7">
        <v>607</v>
      </c>
      <c r="E7">
        <v>603</v>
      </c>
      <c r="F7">
        <v>565</v>
      </c>
      <c r="G7">
        <v>548</v>
      </c>
      <c r="H7">
        <v>580</v>
      </c>
      <c r="I7">
        <v>406</v>
      </c>
      <c r="J7">
        <v>648</v>
      </c>
      <c r="K7">
        <v>494</v>
      </c>
      <c r="L7">
        <v>523</v>
      </c>
      <c r="M7">
        <v>541</v>
      </c>
      <c r="N7">
        <v>495</v>
      </c>
      <c r="O7" s="3">
        <f t="shared" si="0"/>
        <v>6627</v>
      </c>
      <c r="Q7" s="3"/>
      <c r="S7" s="3"/>
    </row>
    <row r="8" spans="1:19" ht="12.75">
      <c r="A8">
        <v>5</v>
      </c>
      <c r="B8" t="s">
        <v>20</v>
      </c>
      <c r="C8">
        <v>53</v>
      </c>
      <c r="D8">
        <v>55</v>
      </c>
      <c r="E8">
        <v>40</v>
      </c>
      <c r="F8">
        <v>70</v>
      </c>
      <c r="G8">
        <v>59</v>
      </c>
      <c r="H8">
        <v>38</v>
      </c>
      <c r="I8">
        <v>47</v>
      </c>
      <c r="J8">
        <v>42</v>
      </c>
      <c r="K8">
        <v>47</v>
      </c>
      <c r="L8">
        <v>66</v>
      </c>
      <c r="M8">
        <v>59</v>
      </c>
      <c r="N8">
        <v>68</v>
      </c>
      <c r="O8" s="3">
        <f t="shared" si="0"/>
        <v>644</v>
      </c>
      <c r="Q8" s="3"/>
      <c r="S8" s="3"/>
    </row>
    <row r="9" spans="1:19" ht="12.75">
      <c r="A9">
        <v>6</v>
      </c>
      <c r="B9" t="s">
        <v>21</v>
      </c>
      <c r="C9">
        <v>90</v>
      </c>
      <c r="D9">
        <v>77</v>
      </c>
      <c r="E9">
        <v>77</v>
      </c>
      <c r="F9">
        <v>85</v>
      </c>
      <c r="G9">
        <v>117</v>
      </c>
      <c r="H9">
        <v>79</v>
      </c>
      <c r="I9">
        <v>79</v>
      </c>
      <c r="J9">
        <v>72</v>
      </c>
      <c r="K9">
        <v>78</v>
      </c>
      <c r="L9">
        <v>74</v>
      </c>
      <c r="M9">
        <v>74</v>
      </c>
      <c r="N9">
        <v>60</v>
      </c>
      <c r="O9" s="3">
        <f t="shared" si="0"/>
        <v>962</v>
      </c>
      <c r="Q9" s="3"/>
      <c r="S9" s="3"/>
    </row>
    <row r="10" spans="1:19" ht="12.75">
      <c r="A10">
        <v>7</v>
      </c>
      <c r="B10" t="s">
        <v>22</v>
      </c>
      <c r="C10">
        <v>104</v>
      </c>
      <c r="D10">
        <v>90</v>
      </c>
      <c r="E10">
        <v>64</v>
      </c>
      <c r="F10">
        <v>78</v>
      </c>
      <c r="G10">
        <v>96</v>
      </c>
      <c r="H10">
        <v>102</v>
      </c>
      <c r="I10">
        <v>80</v>
      </c>
      <c r="J10">
        <v>87</v>
      </c>
      <c r="K10">
        <v>91</v>
      </c>
      <c r="L10">
        <v>74</v>
      </c>
      <c r="M10">
        <v>111</v>
      </c>
      <c r="N10">
        <v>79</v>
      </c>
      <c r="O10" s="3">
        <f t="shared" si="0"/>
        <v>1056</v>
      </c>
      <c r="Q10" s="3"/>
      <c r="S10" s="3"/>
    </row>
    <row r="11" spans="1:19" ht="12.75">
      <c r="A11">
        <v>8</v>
      </c>
      <c r="B11" t="s">
        <v>23</v>
      </c>
      <c r="C11">
        <v>86</v>
      </c>
      <c r="D11">
        <v>43</v>
      </c>
      <c r="E11">
        <v>40</v>
      </c>
      <c r="F11">
        <v>30</v>
      </c>
      <c r="G11">
        <v>31</v>
      </c>
      <c r="H11">
        <v>32</v>
      </c>
      <c r="I11">
        <v>41</v>
      </c>
      <c r="J11">
        <v>64</v>
      </c>
      <c r="K11">
        <v>41</v>
      </c>
      <c r="L11">
        <v>44</v>
      </c>
      <c r="M11">
        <v>49</v>
      </c>
      <c r="N11">
        <v>44</v>
      </c>
      <c r="O11" s="3">
        <f t="shared" si="0"/>
        <v>545</v>
      </c>
      <c r="Q11" s="3"/>
      <c r="S11" s="3"/>
    </row>
    <row r="12" spans="1:19" ht="12.75">
      <c r="A12">
        <v>9</v>
      </c>
      <c r="B12" t="s">
        <v>24</v>
      </c>
      <c r="C12">
        <v>278</v>
      </c>
      <c r="D12">
        <v>344</v>
      </c>
      <c r="E12">
        <v>258</v>
      </c>
      <c r="F12">
        <v>391</v>
      </c>
      <c r="G12">
        <v>252</v>
      </c>
      <c r="H12">
        <v>330</v>
      </c>
      <c r="I12">
        <v>297</v>
      </c>
      <c r="J12">
        <v>320</v>
      </c>
      <c r="K12">
        <v>310</v>
      </c>
      <c r="L12">
        <v>371</v>
      </c>
      <c r="M12">
        <v>324</v>
      </c>
      <c r="N12">
        <v>322</v>
      </c>
      <c r="O12" s="3">
        <f t="shared" si="0"/>
        <v>3797</v>
      </c>
      <c r="Q12" s="3"/>
      <c r="S12" s="3"/>
    </row>
    <row r="13" spans="1:19" ht="12.75">
      <c r="A13">
        <v>10</v>
      </c>
      <c r="B13" t="s">
        <v>25</v>
      </c>
      <c r="C13">
        <v>993</v>
      </c>
      <c r="D13">
        <v>772</v>
      </c>
      <c r="E13">
        <v>689</v>
      </c>
      <c r="F13">
        <v>762</v>
      </c>
      <c r="G13">
        <v>1059</v>
      </c>
      <c r="H13">
        <v>873</v>
      </c>
      <c r="I13">
        <v>599</v>
      </c>
      <c r="J13">
        <v>515</v>
      </c>
      <c r="K13">
        <v>603</v>
      </c>
      <c r="L13">
        <v>787</v>
      </c>
      <c r="M13">
        <v>883</v>
      </c>
      <c r="N13">
        <v>793</v>
      </c>
      <c r="O13" s="3">
        <f t="shared" si="0"/>
        <v>9328</v>
      </c>
      <c r="Q13" s="3"/>
      <c r="S13" s="3"/>
    </row>
    <row r="14" spans="1:19" ht="12.75">
      <c r="A14">
        <v>11</v>
      </c>
      <c r="B14" t="s">
        <v>26</v>
      </c>
      <c r="C14">
        <v>923</v>
      </c>
      <c r="D14">
        <v>924</v>
      </c>
      <c r="E14">
        <v>817</v>
      </c>
      <c r="F14">
        <v>929</v>
      </c>
      <c r="G14">
        <v>865</v>
      </c>
      <c r="H14">
        <v>711</v>
      </c>
      <c r="I14">
        <v>885</v>
      </c>
      <c r="J14">
        <v>980</v>
      </c>
      <c r="K14">
        <v>585</v>
      </c>
      <c r="L14">
        <v>1062</v>
      </c>
      <c r="M14">
        <v>1014</v>
      </c>
      <c r="N14">
        <v>982</v>
      </c>
      <c r="O14" s="3">
        <f t="shared" si="0"/>
        <v>10677</v>
      </c>
      <c r="Q14" s="3"/>
      <c r="S14" s="3"/>
    </row>
    <row r="15" spans="1:19" ht="12.75">
      <c r="A15">
        <v>12</v>
      </c>
      <c r="B15" t="s">
        <v>27</v>
      </c>
      <c r="C15">
        <v>147</v>
      </c>
      <c r="D15">
        <v>141</v>
      </c>
      <c r="E15">
        <v>170</v>
      </c>
      <c r="F15">
        <v>119</v>
      </c>
      <c r="G15">
        <v>157</v>
      </c>
      <c r="H15">
        <v>151</v>
      </c>
      <c r="I15">
        <v>134</v>
      </c>
      <c r="J15">
        <v>136</v>
      </c>
      <c r="K15">
        <v>164</v>
      </c>
      <c r="L15">
        <v>226</v>
      </c>
      <c r="M15">
        <v>209</v>
      </c>
      <c r="N15">
        <v>205</v>
      </c>
      <c r="O15" s="3">
        <f t="shared" si="0"/>
        <v>1959</v>
      </c>
      <c r="Q15" s="3"/>
      <c r="S15" s="3"/>
    </row>
    <row r="16" spans="1:19" ht="12.75">
      <c r="A16">
        <v>13</v>
      </c>
      <c r="B16" t="s">
        <v>28</v>
      </c>
      <c r="C16">
        <v>272</v>
      </c>
      <c r="D16">
        <v>326</v>
      </c>
      <c r="E16">
        <v>305</v>
      </c>
      <c r="F16">
        <v>333</v>
      </c>
      <c r="G16">
        <v>341</v>
      </c>
      <c r="H16">
        <v>258</v>
      </c>
      <c r="I16">
        <v>287</v>
      </c>
      <c r="J16">
        <v>306</v>
      </c>
      <c r="K16">
        <v>301</v>
      </c>
      <c r="L16">
        <v>344</v>
      </c>
      <c r="M16">
        <v>324</v>
      </c>
      <c r="N16">
        <v>309</v>
      </c>
      <c r="O16" s="3">
        <f t="shared" si="0"/>
        <v>3706</v>
      </c>
      <c r="Q16" s="3"/>
      <c r="S16" s="3"/>
    </row>
    <row r="17" spans="1:19" ht="12.75">
      <c r="A17">
        <v>14</v>
      </c>
      <c r="B17" t="s">
        <v>29</v>
      </c>
      <c r="C17">
        <v>157</v>
      </c>
      <c r="D17">
        <v>179</v>
      </c>
      <c r="E17">
        <v>195</v>
      </c>
      <c r="F17">
        <v>153</v>
      </c>
      <c r="G17">
        <v>148</v>
      </c>
      <c r="H17">
        <v>95</v>
      </c>
      <c r="I17">
        <v>130</v>
      </c>
      <c r="J17">
        <v>131</v>
      </c>
      <c r="K17">
        <v>149</v>
      </c>
      <c r="L17">
        <v>134</v>
      </c>
      <c r="M17">
        <v>122</v>
      </c>
      <c r="N17">
        <v>154</v>
      </c>
      <c r="O17" s="3">
        <f t="shared" si="0"/>
        <v>1747</v>
      </c>
      <c r="Q17" s="3"/>
      <c r="S17" s="3"/>
    </row>
    <row r="18" spans="1:19" ht="12.75">
      <c r="A18">
        <v>15</v>
      </c>
      <c r="B18" t="s">
        <v>30</v>
      </c>
      <c r="C18">
        <v>2</v>
      </c>
      <c r="D18">
        <v>1</v>
      </c>
      <c r="E18">
        <v>0</v>
      </c>
      <c r="F18">
        <v>1</v>
      </c>
      <c r="G18">
        <v>14</v>
      </c>
      <c r="H18">
        <v>19</v>
      </c>
      <c r="I18">
        <v>8</v>
      </c>
      <c r="J18">
        <v>6</v>
      </c>
      <c r="K18">
        <v>1</v>
      </c>
      <c r="L18">
        <v>5</v>
      </c>
      <c r="M18">
        <v>1</v>
      </c>
      <c r="N18">
        <v>2</v>
      </c>
      <c r="O18" s="3">
        <f t="shared" si="0"/>
        <v>60</v>
      </c>
      <c r="Q18" s="3"/>
      <c r="S18" s="3"/>
    </row>
    <row r="19" spans="1:19" ht="12.75">
      <c r="A19">
        <v>16</v>
      </c>
      <c r="B19" t="s">
        <v>31</v>
      </c>
      <c r="C19">
        <v>0</v>
      </c>
      <c r="D19">
        <v>1</v>
      </c>
      <c r="E19">
        <v>0</v>
      </c>
      <c r="F19">
        <v>3</v>
      </c>
      <c r="G19">
        <v>1</v>
      </c>
      <c r="H19">
        <v>1</v>
      </c>
      <c r="I19">
        <v>6</v>
      </c>
      <c r="J19">
        <v>0</v>
      </c>
      <c r="K19">
        <v>1</v>
      </c>
      <c r="L19">
        <v>1</v>
      </c>
      <c r="M19">
        <v>2</v>
      </c>
      <c r="N19">
        <v>2</v>
      </c>
      <c r="O19" s="3">
        <f t="shared" si="0"/>
        <v>18</v>
      </c>
      <c r="Q19" s="3"/>
      <c r="S19" s="3"/>
    </row>
    <row r="20" spans="1:19" ht="12.75">
      <c r="A20">
        <v>17</v>
      </c>
      <c r="B20" t="s">
        <v>32</v>
      </c>
      <c r="C20">
        <v>0</v>
      </c>
      <c r="D20">
        <v>0</v>
      </c>
      <c r="E20">
        <v>0</v>
      </c>
      <c r="F20">
        <v>1</v>
      </c>
      <c r="G20">
        <v>1</v>
      </c>
      <c r="H20">
        <v>0</v>
      </c>
      <c r="I20">
        <v>0</v>
      </c>
      <c r="J20">
        <v>0</v>
      </c>
      <c r="K20">
        <v>2</v>
      </c>
      <c r="L20">
        <v>1</v>
      </c>
      <c r="M20">
        <v>2</v>
      </c>
      <c r="N20">
        <v>1</v>
      </c>
      <c r="O20" s="3">
        <f t="shared" si="0"/>
        <v>8</v>
      </c>
      <c r="Q20" s="3"/>
      <c r="S20" s="3"/>
    </row>
    <row r="21" spans="1:19" ht="12.75">
      <c r="A21">
        <v>18</v>
      </c>
      <c r="B21" t="s">
        <v>33</v>
      </c>
      <c r="C21">
        <v>188</v>
      </c>
      <c r="D21">
        <v>180</v>
      </c>
      <c r="E21">
        <v>161</v>
      </c>
      <c r="F21">
        <v>157</v>
      </c>
      <c r="G21">
        <v>197</v>
      </c>
      <c r="H21">
        <v>172</v>
      </c>
      <c r="I21">
        <v>165</v>
      </c>
      <c r="J21">
        <v>219</v>
      </c>
      <c r="K21">
        <v>231</v>
      </c>
      <c r="L21">
        <v>300</v>
      </c>
      <c r="M21">
        <v>205</v>
      </c>
      <c r="N21">
        <v>205</v>
      </c>
      <c r="O21" s="3">
        <f t="shared" si="0"/>
        <v>2380</v>
      </c>
      <c r="Q21" s="3"/>
      <c r="S21" s="3"/>
    </row>
    <row r="22" spans="1:19" ht="12.75">
      <c r="A22">
        <v>19</v>
      </c>
      <c r="B22" t="s">
        <v>34</v>
      </c>
      <c r="C22">
        <v>156</v>
      </c>
      <c r="D22">
        <v>153</v>
      </c>
      <c r="E22">
        <v>190</v>
      </c>
      <c r="F22">
        <v>138</v>
      </c>
      <c r="G22">
        <v>198</v>
      </c>
      <c r="H22">
        <v>208</v>
      </c>
      <c r="I22">
        <v>230</v>
      </c>
      <c r="J22">
        <v>189</v>
      </c>
      <c r="K22">
        <v>206</v>
      </c>
      <c r="L22">
        <v>250</v>
      </c>
      <c r="M22">
        <v>229</v>
      </c>
      <c r="N22">
        <v>200</v>
      </c>
      <c r="O22" s="3">
        <f t="shared" si="0"/>
        <v>2347</v>
      </c>
      <c r="Q22" s="3"/>
      <c r="S22" s="3"/>
    </row>
    <row r="23" spans="1:19" ht="12.75">
      <c r="A23">
        <v>20</v>
      </c>
      <c r="B23" t="s">
        <v>35</v>
      </c>
      <c r="C23">
        <v>27</v>
      </c>
      <c r="D23">
        <v>40</v>
      </c>
      <c r="E23">
        <v>41</v>
      </c>
      <c r="F23">
        <v>44</v>
      </c>
      <c r="G23">
        <v>2</v>
      </c>
      <c r="H23">
        <v>8</v>
      </c>
      <c r="I23">
        <v>23</v>
      </c>
      <c r="J23">
        <v>12</v>
      </c>
      <c r="K23">
        <v>14</v>
      </c>
      <c r="L23">
        <v>23</v>
      </c>
      <c r="M23">
        <v>20</v>
      </c>
      <c r="N23">
        <v>19</v>
      </c>
      <c r="O23" s="3">
        <f t="shared" si="0"/>
        <v>273</v>
      </c>
      <c r="Q23" s="3"/>
      <c r="S23" s="3"/>
    </row>
    <row r="24" spans="1:19" ht="12.75">
      <c r="A24">
        <v>21</v>
      </c>
      <c r="B24" t="s">
        <v>36</v>
      </c>
      <c r="C24">
        <v>75</v>
      </c>
      <c r="D24">
        <v>63</v>
      </c>
      <c r="E24">
        <v>67</v>
      </c>
      <c r="F24">
        <v>79</v>
      </c>
      <c r="G24">
        <v>55</v>
      </c>
      <c r="H24">
        <v>77</v>
      </c>
      <c r="I24">
        <v>48</v>
      </c>
      <c r="J24">
        <v>56</v>
      </c>
      <c r="K24">
        <v>43</v>
      </c>
      <c r="L24">
        <v>50</v>
      </c>
      <c r="M24">
        <v>43</v>
      </c>
      <c r="N24">
        <v>41</v>
      </c>
      <c r="O24" s="3">
        <f t="shared" si="0"/>
        <v>697</v>
      </c>
      <c r="Q24" s="3"/>
      <c r="S24" s="3"/>
    </row>
    <row r="25" spans="1:15" ht="12.75">
      <c r="A25">
        <v>22</v>
      </c>
      <c r="B25" t="s">
        <v>37</v>
      </c>
      <c r="C25">
        <v>1669</v>
      </c>
      <c r="D25">
        <v>827</v>
      </c>
      <c r="E25">
        <v>737</v>
      </c>
      <c r="F25">
        <v>915</v>
      </c>
      <c r="G25">
        <v>0</v>
      </c>
      <c r="H25">
        <v>304</v>
      </c>
      <c r="I25">
        <v>444</v>
      </c>
      <c r="J25">
        <v>588</v>
      </c>
      <c r="K25">
        <v>380</v>
      </c>
      <c r="L25">
        <v>290</v>
      </c>
      <c r="M25">
        <v>314</v>
      </c>
      <c r="N25">
        <v>442</v>
      </c>
      <c r="O25" s="3">
        <f t="shared" si="0"/>
        <v>6910</v>
      </c>
    </row>
    <row r="26" spans="1:15" ht="12.75">
      <c r="A26" s="57" t="s">
        <v>15</v>
      </c>
      <c r="B26" s="57"/>
      <c r="C26" s="3">
        <f aca="true" t="shared" si="1" ref="C26:N26">SUM(C4:C25)</f>
        <v>6097</v>
      </c>
      <c r="D26" s="3">
        <f t="shared" si="1"/>
        <v>5125</v>
      </c>
      <c r="E26" s="3">
        <f t="shared" si="1"/>
        <v>4733</v>
      </c>
      <c r="F26" s="3">
        <f t="shared" si="1"/>
        <v>5120</v>
      </c>
      <c r="G26" s="3">
        <f t="shared" si="1"/>
        <v>4517</v>
      </c>
      <c r="H26" s="3">
        <f t="shared" si="1"/>
        <v>4363</v>
      </c>
      <c r="I26" s="3">
        <f t="shared" si="1"/>
        <v>4262</v>
      </c>
      <c r="J26" s="3">
        <f t="shared" si="1"/>
        <v>4680</v>
      </c>
      <c r="K26" s="3">
        <f t="shared" si="1"/>
        <v>4078</v>
      </c>
      <c r="L26" s="3">
        <f t="shared" si="1"/>
        <v>5067</v>
      </c>
      <c r="M26" s="3">
        <f t="shared" si="1"/>
        <v>4883</v>
      </c>
      <c r="N26" s="3">
        <f t="shared" si="1"/>
        <v>4672</v>
      </c>
      <c r="O26" s="3">
        <f t="shared" si="0"/>
        <v>57597</v>
      </c>
    </row>
    <row r="27" spans="1:15" ht="21.75" customHeight="1">
      <c r="A27" s="57" t="s">
        <v>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8.75" customHeight="1">
      <c r="A28" s="56" t="s">
        <v>53</v>
      </c>
      <c r="B28" s="56" t="s">
        <v>1</v>
      </c>
      <c r="C28" s="57" t="s">
        <v>204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8.75" customHeight="1">
      <c r="A29" s="56"/>
      <c r="B29" s="56"/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  <c r="I29" s="1" t="s">
        <v>10</v>
      </c>
      <c r="J29" s="1" t="s">
        <v>11</v>
      </c>
      <c r="K29" s="1" t="s">
        <v>38</v>
      </c>
      <c r="L29" s="1" t="s">
        <v>12</v>
      </c>
      <c r="M29" s="1" t="s">
        <v>13</v>
      </c>
      <c r="N29" s="1" t="s">
        <v>14</v>
      </c>
      <c r="O29" s="2" t="s">
        <v>15</v>
      </c>
    </row>
    <row r="30" spans="1:15" ht="12.75">
      <c r="A30">
        <v>1</v>
      </c>
      <c r="B30" t="s">
        <v>16</v>
      </c>
      <c r="C30">
        <v>188</v>
      </c>
      <c r="D30">
        <v>198</v>
      </c>
      <c r="E30">
        <v>188</v>
      </c>
      <c r="F30">
        <v>227</v>
      </c>
      <c r="G30">
        <v>232</v>
      </c>
      <c r="H30">
        <v>241</v>
      </c>
      <c r="I30">
        <v>186</v>
      </c>
      <c r="J30">
        <v>260</v>
      </c>
      <c r="K30">
        <v>279</v>
      </c>
      <c r="L30">
        <v>315</v>
      </c>
      <c r="M30">
        <v>326</v>
      </c>
      <c r="N30">
        <v>264</v>
      </c>
      <c r="O30" s="3">
        <f aca="true" t="shared" si="2" ref="O30:O52">SUM(C30:N30)</f>
        <v>2904</v>
      </c>
    </row>
    <row r="31" spans="1:15" ht="12.75">
      <c r="A31">
        <v>2</v>
      </c>
      <c r="B31" t="s">
        <v>17</v>
      </c>
      <c r="C31">
        <v>11</v>
      </c>
      <c r="D31">
        <v>14</v>
      </c>
      <c r="E31">
        <v>9</v>
      </c>
      <c r="F31">
        <v>13</v>
      </c>
      <c r="G31">
        <v>8</v>
      </c>
      <c r="H31">
        <v>16</v>
      </c>
      <c r="I31">
        <v>13</v>
      </c>
      <c r="J31">
        <v>13</v>
      </c>
      <c r="K31">
        <v>16</v>
      </c>
      <c r="L31">
        <v>19</v>
      </c>
      <c r="M31">
        <v>7</v>
      </c>
      <c r="N31">
        <v>15</v>
      </c>
      <c r="O31" s="3">
        <f>SUM(C31:N31)</f>
        <v>154</v>
      </c>
    </row>
    <row r="32" spans="1:15" ht="12.75">
      <c r="A32">
        <v>3</v>
      </c>
      <c r="B32" t="s">
        <v>18</v>
      </c>
      <c r="C32">
        <v>81</v>
      </c>
      <c r="D32">
        <v>69</v>
      </c>
      <c r="E32">
        <v>64</v>
      </c>
      <c r="F32">
        <v>58</v>
      </c>
      <c r="G32">
        <v>60</v>
      </c>
      <c r="H32">
        <v>52</v>
      </c>
      <c r="I32">
        <v>68</v>
      </c>
      <c r="J32">
        <v>85</v>
      </c>
      <c r="K32">
        <v>84</v>
      </c>
      <c r="L32">
        <v>58</v>
      </c>
      <c r="M32">
        <v>71</v>
      </c>
      <c r="N32">
        <v>39</v>
      </c>
      <c r="O32" s="3">
        <f t="shared" si="2"/>
        <v>789</v>
      </c>
    </row>
    <row r="33" spans="1:15" ht="12.75">
      <c r="A33">
        <v>4</v>
      </c>
      <c r="B33" t="s">
        <v>19</v>
      </c>
      <c r="C33">
        <v>583</v>
      </c>
      <c r="D33">
        <v>424</v>
      </c>
      <c r="E33">
        <v>497</v>
      </c>
      <c r="F33">
        <v>532</v>
      </c>
      <c r="G33">
        <v>595</v>
      </c>
      <c r="H33">
        <v>503</v>
      </c>
      <c r="I33">
        <v>515</v>
      </c>
      <c r="J33">
        <v>713</v>
      </c>
      <c r="K33">
        <v>627</v>
      </c>
      <c r="L33">
        <v>623</v>
      </c>
      <c r="M33">
        <v>607</v>
      </c>
      <c r="N33">
        <v>542</v>
      </c>
      <c r="O33" s="3">
        <f t="shared" si="2"/>
        <v>6761</v>
      </c>
    </row>
    <row r="34" spans="1:15" ht="12.75">
      <c r="A34">
        <v>5</v>
      </c>
      <c r="B34" t="s">
        <v>20</v>
      </c>
      <c r="C34">
        <v>56</v>
      </c>
      <c r="D34">
        <v>69</v>
      </c>
      <c r="E34">
        <v>63</v>
      </c>
      <c r="F34">
        <v>51</v>
      </c>
      <c r="G34">
        <v>69</v>
      </c>
      <c r="H34">
        <v>73</v>
      </c>
      <c r="I34">
        <v>60</v>
      </c>
      <c r="J34">
        <v>88</v>
      </c>
      <c r="K34">
        <v>80</v>
      </c>
      <c r="L34">
        <v>63</v>
      </c>
      <c r="M34">
        <v>75</v>
      </c>
      <c r="N34">
        <v>69</v>
      </c>
      <c r="O34" s="3">
        <f t="shared" si="2"/>
        <v>816</v>
      </c>
    </row>
    <row r="35" spans="1:15" ht="12.75">
      <c r="A35">
        <v>6</v>
      </c>
      <c r="B35" t="s">
        <v>21</v>
      </c>
      <c r="C35">
        <v>84</v>
      </c>
      <c r="D35">
        <v>52</v>
      </c>
      <c r="E35">
        <v>71</v>
      </c>
      <c r="F35">
        <v>61</v>
      </c>
      <c r="G35">
        <v>90</v>
      </c>
      <c r="H35">
        <v>72</v>
      </c>
      <c r="I35">
        <v>71</v>
      </c>
      <c r="J35">
        <v>86</v>
      </c>
      <c r="K35">
        <v>93</v>
      </c>
      <c r="L35">
        <v>92</v>
      </c>
      <c r="M35">
        <v>88</v>
      </c>
      <c r="N35">
        <v>124</v>
      </c>
      <c r="O35" s="3">
        <f t="shared" si="2"/>
        <v>984</v>
      </c>
    </row>
    <row r="36" spans="1:15" ht="12.75">
      <c r="A36">
        <v>7</v>
      </c>
      <c r="B36" t="s">
        <v>22</v>
      </c>
      <c r="C36">
        <v>77</v>
      </c>
      <c r="D36">
        <v>68</v>
      </c>
      <c r="E36">
        <v>81</v>
      </c>
      <c r="F36">
        <v>82</v>
      </c>
      <c r="G36">
        <v>90</v>
      </c>
      <c r="H36">
        <v>75</v>
      </c>
      <c r="I36">
        <v>101</v>
      </c>
      <c r="J36">
        <v>105</v>
      </c>
      <c r="K36">
        <v>79</v>
      </c>
      <c r="L36">
        <v>79</v>
      </c>
      <c r="M36">
        <v>111</v>
      </c>
      <c r="N36">
        <v>94</v>
      </c>
      <c r="O36" s="3">
        <f t="shared" si="2"/>
        <v>1042</v>
      </c>
    </row>
    <row r="37" spans="1:15" ht="12.75">
      <c r="A37">
        <v>8</v>
      </c>
      <c r="B37" t="s">
        <v>23</v>
      </c>
      <c r="C37">
        <v>28</v>
      </c>
      <c r="D37">
        <v>41</v>
      </c>
      <c r="E37">
        <v>35</v>
      </c>
      <c r="F37">
        <v>40</v>
      </c>
      <c r="G37">
        <v>47</v>
      </c>
      <c r="H37">
        <v>43</v>
      </c>
      <c r="I37">
        <v>36</v>
      </c>
      <c r="J37">
        <v>46</v>
      </c>
      <c r="K37">
        <v>59</v>
      </c>
      <c r="L37">
        <v>62</v>
      </c>
      <c r="M37">
        <v>57</v>
      </c>
      <c r="N37">
        <v>64</v>
      </c>
      <c r="O37" s="3">
        <f t="shared" si="2"/>
        <v>558</v>
      </c>
    </row>
    <row r="38" spans="1:15" ht="12.75">
      <c r="A38">
        <v>9</v>
      </c>
      <c r="B38" t="s">
        <v>24</v>
      </c>
      <c r="C38">
        <v>352</v>
      </c>
      <c r="D38">
        <v>353</v>
      </c>
      <c r="E38">
        <v>344</v>
      </c>
      <c r="F38">
        <v>386</v>
      </c>
      <c r="G38">
        <v>427</v>
      </c>
      <c r="H38">
        <v>331</v>
      </c>
      <c r="I38">
        <v>332</v>
      </c>
      <c r="J38">
        <v>436</v>
      </c>
      <c r="K38">
        <v>371</v>
      </c>
      <c r="L38">
        <v>508</v>
      </c>
      <c r="M38">
        <v>476</v>
      </c>
      <c r="N38">
        <v>437</v>
      </c>
      <c r="O38" s="3">
        <f t="shared" si="2"/>
        <v>4753</v>
      </c>
    </row>
    <row r="39" spans="1:15" ht="12.75">
      <c r="A39">
        <v>10</v>
      </c>
      <c r="B39" t="s">
        <v>25</v>
      </c>
      <c r="C39">
        <v>807</v>
      </c>
      <c r="D39">
        <v>519</v>
      </c>
      <c r="E39">
        <v>725</v>
      </c>
      <c r="F39">
        <v>978</v>
      </c>
      <c r="G39">
        <v>855</v>
      </c>
      <c r="H39">
        <v>797</v>
      </c>
      <c r="I39">
        <v>516</v>
      </c>
      <c r="J39">
        <v>521</v>
      </c>
      <c r="K39">
        <v>801</v>
      </c>
      <c r="L39">
        <v>1023</v>
      </c>
      <c r="M39">
        <v>1012</v>
      </c>
      <c r="N39">
        <v>876</v>
      </c>
      <c r="O39" s="3">
        <f t="shared" si="2"/>
        <v>9430</v>
      </c>
    </row>
    <row r="40" spans="1:15" ht="12.75">
      <c r="A40">
        <v>11</v>
      </c>
      <c r="B40" t="s">
        <v>26</v>
      </c>
      <c r="C40">
        <v>1084</v>
      </c>
      <c r="D40">
        <v>916</v>
      </c>
      <c r="E40">
        <v>785</v>
      </c>
      <c r="F40">
        <v>954</v>
      </c>
      <c r="G40">
        <v>1180</v>
      </c>
      <c r="H40">
        <v>827</v>
      </c>
      <c r="I40">
        <v>918</v>
      </c>
      <c r="J40">
        <v>1133</v>
      </c>
      <c r="K40">
        <v>1029</v>
      </c>
      <c r="L40">
        <v>1011</v>
      </c>
      <c r="M40">
        <v>1006</v>
      </c>
      <c r="N40">
        <v>1007</v>
      </c>
      <c r="O40" s="3">
        <f t="shared" si="2"/>
        <v>11850</v>
      </c>
    </row>
    <row r="41" spans="1:15" ht="12.75">
      <c r="A41">
        <v>12</v>
      </c>
      <c r="B41" t="s">
        <v>27</v>
      </c>
      <c r="C41">
        <v>203</v>
      </c>
      <c r="D41">
        <v>126</v>
      </c>
      <c r="E41">
        <v>116</v>
      </c>
      <c r="F41">
        <v>100</v>
      </c>
      <c r="G41">
        <v>158</v>
      </c>
      <c r="H41">
        <v>144</v>
      </c>
      <c r="I41">
        <v>151</v>
      </c>
      <c r="J41">
        <v>184</v>
      </c>
      <c r="K41">
        <v>191</v>
      </c>
      <c r="L41">
        <v>196</v>
      </c>
      <c r="M41">
        <v>215</v>
      </c>
      <c r="N41">
        <v>196</v>
      </c>
      <c r="O41" s="3">
        <f t="shared" si="2"/>
        <v>1980</v>
      </c>
    </row>
    <row r="42" spans="1:15" ht="12.75">
      <c r="A42">
        <v>13</v>
      </c>
      <c r="B42" t="s">
        <v>28</v>
      </c>
      <c r="C42">
        <v>284</v>
      </c>
      <c r="D42">
        <v>261</v>
      </c>
      <c r="E42">
        <v>294</v>
      </c>
      <c r="F42">
        <v>232</v>
      </c>
      <c r="G42">
        <v>303</v>
      </c>
      <c r="H42">
        <v>250</v>
      </c>
      <c r="I42">
        <v>289</v>
      </c>
      <c r="J42">
        <v>273</v>
      </c>
      <c r="K42">
        <v>353</v>
      </c>
      <c r="L42">
        <v>358</v>
      </c>
      <c r="M42">
        <v>389</v>
      </c>
      <c r="N42">
        <v>399</v>
      </c>
      <c r="O42" s="3">
        <f t="shared" si="2"/>
        <v>3685</v>
      </c>
    </row>
    <row r="43" spans="1:15" ht="12.75">
      <c r="A43">
        <v>14</v>
      </c>
      <c r="B43" t="s">
        <v>29</v>
      </c>
      <c r="C43">
        <v>151</v>
      </c>
      <c r="D43">
        <v>137</v>
      </c>
      <c r="E43">
        <v>125</v>
      </c>
      <c r="F43">
        <v>123</v>
      </c>
      <c r="G43">
        <v>117</v>
      </c>
      <c r="H43">
        <v>126</v>
      </c>
      <c r="I43">
        <v>161</v>
      </c>
      <c r="J43">
        <v>177</v>
      </c>
      <c r="K43">
        <v>173</v>
      </c>
      <c r="L43">
        <v>197</v>
      </c>
      <c r="M43">
        <v>170</v>
      </c>
      <c r="N43">
        <v>164</v>
      </c>
      <c r="O43" s="3">
        <f t="shared" si="2"/>
        <v>1821</v>
      </c>
    </row>
    <row r="44" spans="1:15" ht="12.75">
      <c r="A44">
        <v>15</v>
      </c>
      <c r="B44" t="s">
        <v>30</v>
      </c>
      <c r="C44">
        <v>4</v>
      </c>
      <c r="D44">
        <v>5</v>
      </c>
      <c r="E44">
        <v>6</v>
      </c>
      <c r="F44">
        <v>1</v>
      </c>
      <c r="G44">
        <v>4</v>
      </c>
      <c r="H44">
        <v>6</v>
      </c>
      <c r="I44">
        <v>7</v>
      </c>
      <c r="J44">
        <v>7</v>
      </c>
      <c r="K44">
        <v>2</v>
      </c>
      <c r="L44">
        <v>9</v>
      </c>
      <c r="M44">
        <v>7</v>
      </c>
      <c r="N44">
        <v>1</v>
      </c>
      <c r="O44" s="3">
        <f t="shared" si="2"/>
        <v>59</v>
      </c>
    </row>
    <row r="45" spans="1:15" ht="12.75">
      <c r="A45">
        <v>16</v>
      </c>
      <c r="B45" t="s">
        <v>31</v>
      </c>
      <c r="C45">
        <v>1</v>
      </c>
      <c r="D45">
        <v>2</v>
      </c>
      <c r="E45">
        <v>4</v>
      </c>
      <c r="F45">
        <v>1</v>
      </c>
      <c r="G45">
        <v>2</v>
      </c>
      <c r="H45">
        <v>3</v>
      </c>
      <c r="I45">
        <v>2</v>
      </c>
      <c r="J45">
        <v>2</v>
      </c>
      <c r="K45">
        <v>2</v>
      </c>
      <c r="L45">
        <v>0</v>
      </c>
      <c r="M45">
        <v>1</v>
      </c>
      <c r="N45">
        <v>1</v>
      </c>
      <c r="O45" s="3">
        <f t="shared" si="2"/>
        <v>21</v>
      </c>
    </row>
    <row r="46" spans="1:15" ht="12.75">
      <c r="A46">
        <v>17</v>
      </c>
      <c r="B46" t="s">
        <v>32</v>
      </c>
      <c r="C46">
        <v>0</v>
      </c>
      <c r="D46">
        <v>2</v>
      </c>
      <c r="E46">
        <v>0</v>
      </c>
      <c r="F46">
        <v>0</v>
      </c>
      <c r="G46">
        <v>1</v>
      </c>
      <c r="H46">
        <v>1</v>
      </c>
      <c r="I46">
        <v>0</v>
      </c>
      <c r="J46">
        <v>0</v>
      </c>
      <c r="K46">
        <v>1</v>
      </c>
      <c r="L46">
        <v>2</v>
      </c>
      <c r="M46">
        <v>2</v>
      </c>
      <c r="N46">
        <v>2</v>
      </c>
      <c r="O46" s="3">
        <f t="shared" si="2"/>
        <v>11</v>
      </c>
    </row>
    <row r="47" spans="1:15" ht="12.75">
      <c r="A47">
        <v>18</v>
      </c>
      <c r="B47" t="s">
        <v>33</v>
      </c>
      <c r="C47">
        <v>175</v>
      </c>
      <c r="D47">
        <v>129</v>
      </c>
      <c r="E47">
        <v>125</v>
      </c>
      <c r="F47">
        <v>145</v>
      </c>
      <c r="G47">
        <v>193</v>
      </c>
      <c r="H47">
        <v>170</v>
      </c>
      <c r="I47">
        <v>181</v>
      </c>
      <c r="J47">
        <v>200</v>
      </c>
      <c r="K47">
        <v>291</v>
      </c>
      <c r="L47">
        <v>279</v>
      </c>
      <c r="M47">
        <v>289</v>
      </c>
      <c r="N47">
        <v>272</v>
      </c>
      <c r="O47" s="3">
        <f t="shared" si="2"/>
        <v>2449</v>
      </c>
    </row>
    <row r="48" spans="1:15" ht="12.75">
      <c r="A48">
        <v>19</v>
      </c>
      <c r="B48" t="s">
        <v>34</v>
      </c>
      <c r="C48">
        <v>203</v>
      </c>
      <c r="D48">
        <v>165</v>
      </c>
      <c r="E48">
        <v>210</v>
      </c>
      <c r="F48">
        <v>195</v>
      </c>
      <c r="G48">
        <v>207</v>
      </c>
      <c r="H48">
        <v>221</v>
      </c>
      <c r="I48">
        <v>232</v>
      </c>
      <c r="J48">
        <v>226</v>
      </c>
      <c r="K48">
        <v>285</v>
      </c>
      <c r="L48">
        <v>229</v>
      </c>
      <c r="M48">
        <v>251</v>
      </c>
      <c r="N48">
        <v>239</v>
      </c>
      <c r="O48" s="3">
        <f t="shared" si="2"/>
        <v>2663</v>
      </c>
    </row>
    <row r="49" spans="1:15" ht="12.75">
      <c r="A49">
        <v>20</v>
      </c>
      <c r="B49" t="s">
        <v>35</v>
      </c>
      <c r="C49">
        <v>10</v>
      </c>
      <c r="D49">
        <v>31</v>
      </c>
      <c r="E49">
        <v>23</v>
      </c>
      <c r="F49">
        <v>27</v>
      </c>
      <c r="G49">
        <v>15</v>
      </c>
      <c r="H49">
        <v>17</v>
      </c>
      <c r="I49">
        <v>34</v>
      </c>
      <c r="J49">
        <v>25</v>
      </c>
      <c r="K49">
        <v>36</v>
      </c>
      <c r="L49">
        <v>21</v>
      </c>
      <c r="M49">
        <v>33</v>
      </c>
      <c r="N49">
        <v>23</v>
      </c>
      <c r="O49" s="3">
        <f t="shared" si="2"/>
        <v>295</v>
      </c>
    </row>
    <row r="50" spans="1:15" ht="12.75">
      <c r="A50">
        <v>21</v>
      </c>
      <c r="B50" t="s">
        <v>36</v>
      </c>
      <c r="C50">
        <v>55</v>
      </c>
      <c r="D50">
        <v>84</v>
      </c>
      <c r="E50">
        <v>100</v>
      </c>
      <c r="F50">
        <v>75</v>
      </c>
      <c r="G50">
        <v>108</v>
      </c>
      <c r="H50">
        <v>79</v>
      </c>
      <c r="I50">
        <v>86</v>
      </c>
      <c r="J50">
        <v>80</v>
      </c>
      <c r="K50">
        <v>115</v>
      </c>
      <c r="L50">
        <v>61</v>
      </c>
      <c r="M50">
        <v>66</v>
      </c>
      <c r="N50">
        <v>65</v>
      </c>
      <c r="O50" s="3">
        <f t="shared" si="2"/>
        <v>974</v>
      </c>
    </row>
    <row r="51" spans="1:15" ht="12.75">
      <c r="A51">
        <v>22</v>
      </c>
      <c r="B51" t="s">
        <v>37</v>
      </c>
      <c r="C51">
        <v>584</v>
      </c>
      <c r="D51">
        <v>389</v>
      </c>
      <c r="E51">
        <v>342</v>
      </c>
      <c r="F51">
        <v>362</v>
      </c>
      <c r="G51">
        <v>316</v>
      </c>
      <c r="H51">
        <v>325</v>
      </c>
      <c r="I51">
        <v>315</v>
      </c>
      <c r="J51">
        <v>385</v>
      </c>
      <c r="K51">
        <v>636</v>
      </c>
      <c r="L51">
        <v>663</v>
      </c>
      <c r="M51">
        <v>593</v>
      </c>
      <c r="N51">
        <v>628</v>
      </c>
      <c r="O51" s="3">
        <f t="shared" si="2"/>
        <v>5538</v>
      </c>
    </row>
    <row r="52" spans="1:15" ht="12.75">
      <c r="A52" s="57" t="s">
        <v>15</v>
      </c>
      <c r="B52" s="57"/>
      <c r="C52" s="3">
        <f aca="true" t="shared" si="3" ref="C52:N52">SUM(C30:C51)</f>
        <v>5021</v>
      </c>
      <c r="D52" s="3">
        <f t="shared" si="3"/>
        <v>4054</v>
      </c>
      <c r="E52" s="3">
        <f t="shared" si="3"/>
        <v>4207</v>
      </c>
      <c r="F52" s="3">
        <f t="shared" si="3"/>
        <v>4643</v>
      </c>
      <c r="G52" s="3">
        <f t="shared" si="3"/>
        <v>5077</v>
      </c>
      <c r="H52" s="3">
        <f t="shared" si="3"/>
        <v>4372</v>
      </c>
      <c r="I52" s="3">
        <f t="shared" si="3"/>
        <v>4274</v>
      </c>
      <c r="J52" s="3">
        <f t="shared" si="3"/>
        <v>5045</v>
      </c>
      <c r="K52" s="3">
        <f t="shared" si="3"/>
        <v>5603</v>
      </c>
      <c r="L52" s="3">
        <f t="shared" si="3"/>
        <v>5868</v>
      </c>
      <c r="M52" s="3">
        <f t="shared" si="3"/>
        <v>5852</v>
      </c>
      <c r="N52" s="3">
        <f t="shared" si="3"/>
        <v>5521</v>
      </c>
      <c r="O52" s="3">
        <f t="shared" si="2"/>
        <v>59537</v>
      </c>
    </row>
    <row r="53" spans="1:15" ht="23.25" customHeight="1">
      <c r="A53" s="57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23.25" customHeight="1">
      <c r="A54" s="56" t="s">
        <v>53</v>
      </c>
      <c r="B54" s="56" t="s">
        <v>1</v>
      </c>
      <c r="C54" s="57" t="s">
        <v>205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ht="15.75" customHeight="1">
      <c r="A55" s="56"/>
      <c r="B55" s="56"/>
      <c r="C55" s="1" t="s">
        <v>4</v>
      </c>
      <c r="D55" s="1" t="s">
        <v>5</v>
      </c>
      <c r="E55" s="1" t="s">
        <v>6</v>
      </c>
      <c r="F55" s="1" t="s">
        <v>7</v>
      </c>
      <c r="G55" s="1" t="s">
        <v>8</v>
      </c>
      <c r="H55" s="1" t="s">
        <v>9</v>
      </c>
      <c r="I55" s="1" t="s">
        <v>10</v>
      </c>
      <c r="J55" s="1" t="s">
        <v>11</v>
      </c>
      <c r="K55" s="1" t="s">
        <v>38</v>
      </c>
      <c r="L55" s="1" t="s">
        <v>12</v>
      </c>
      <c r="M55" s="1" t="s">
        <v>13</v>
      </c>
      <c r="N55" s="1" t="s">
        <v>14</v>
      </c>
      <c r="O55" s="2" t="s">
        <v>15</v>
      </c>
    </row>
    <row r="56" spans="1:15" ht="12.75">
      <c r="A56">
        <v>1</v>
      </c>
      <c r="B56" t="s">
        <v>16</v>
      </c>
      <c r="C56">
        <v>285</v>
      </c>
      <c r="D56">
        <v>246</v>
      </c>
      <c r="E56">
        <v>232</v>
      </c>
      <c r="F56">
        <v>291</v>
      </c>
      <c r="G56">
        <v>352</v>
      </c>
      <c r="H56">
        <v>327</v>
      </c>
      <c r="I56">
        <v>278</v>
      </c>
      <c r="J56">
        <v>250</v>
      </c>
      <c r="K56">
        <v>342</v>
      </c>
      <c r="L56">
        <v>323</v>
      </c>
      <c r="M56">
        <v>311</v>
      </c>
      <c r="N56">
        <v>314</v>
      </c>
      <c r="O56" s="3">
        <f aca="true" t="shared" si="4" ref="O56:O78">SUM(C56:N56)</f>
        <v>3551</v>
      </c>
    </row>
    <row r="57" spans="1:15" ht="12.75">
      <c r="A57">
        <v>2</v>
      </c>
      <c r="B57" t="s">
        <v>17</v>
      </c>
      <c r="C57">
        <v>13</v>
      </c>
      <c r="D57">
        <v>12</v>
      </c>
      <c r="E57">
        <v>7</v>
      </c>
      <c r="F57">
        <v>12</v>
      </c>
      <c r="G57">
        <v>12</v>
      </c>
      <c r="H57">
        <v>12</v>
      </c>
      <c r="I57">
        <v>14</v>
      </c>
      <c r="J57">
        <v>16</v>
      </c>
      <c r="K57">
        <v>18</v>
      </c>
      <c r="L57">
        <v>23</v>
      </c>
      <c r="M57">
        <v>9</v>
      </c>
      <c r="N57">
        <v>15</v>
      </c>
      <c r="O57" s="3">
        <f t="shared" si="4"/>
        <v>163</v>
      </c>
    </row>
    <row r="58" spans="1:15" ht="12.75">
      <c r="A58">
        <v>3</v>
      </c>
      <c r="B58" t="s">
        <v>18</v>
      </c>
      <c r="C58">
        <v>40</v>
      </c>
      <c r="D58">
        <v>46</v>
      </c>
      <c r="E58">
        <v>37</v>
      </c>
      <c r="F58">
        <v>41</v>
      </c>
      <c r="G58">
        <v>32</v>
      </c>
      <c r="H58">
        <v>43</v>
      </c>
      <c r="I58">
        <v>26</v>
      </c>
      <c r="J58">
        <v>37</v>
      </c>
      <c r="K58">
        <v>33</v>
      </c>
      <c r="L58">
        <v>27</v>
      </c>
      <c r="M58">
        <v>32</v>
      </c>
      <c r="N58">
        <v>26</v>
      </c>
      <c r="O58" s="3">
        <f t="shared" si="4"/>
        <v>420</v>
      </c>
    </row>
    <row r="59" spans="1:15" ht="12.75">
      <c r="A59">
        <v>4</v>
      </c>
      <c r="B59" t="s">
        <v>19</v>
      </c>
      <c r="C59">
        <v>555</v>
      </c>
      <c r="D59">
        <v>493</v>
      </c>
      <c r="E59">
        <v>338</v>
      </c>
      <c r="F59">
        <v>537</v>
      </c>
      <c r="G59">
        <v>366</v>
      </c>
      <c r="H59">
        <v>386</v>
      </c>
      <c r="I59">
        <v>433</v>
      </c>
      <c r="J59">
        <v>435</v>
      </c>
      <c r="K59">
        <v>778</v>
      </c>
      <c r="L59">
        <v>524</v>
      </c>
      <c r="M59">
        <v>520</v>
      </c>
      <c r="N59">
        <v>415</v>
      </c>
      <c r="O59" s="3">
        <f t="shared" si="4"/>
        <v>5780</v>
      </c>
    </row>
    <row r="60" spans="1:15" ht="12.75">
      <c r="A60">
        <v>5</v>
      </c>
      <c r="B60" t="s">
        <v>20</v>
      </c>
      <c r="C60">
        <v>81</v>
      </c>
      <c r="D60">
        <v>84</v>
      </c>
      <c r="E60">
        <v>64</v>
      </c>
      <c r="F60">
        <v>56</v>
      </c>
      <c r="G60">
        <v>64</v>
      </c>
      <c r="H60">
        <v>79</v>
      </c>
      <c r="I60">
        <v>63</v>
      </c>
      <c r="J60">
        <v>75</v>
      </c>
      <c r="K60">
        <v>76</v>
      </c>
      <c r="L60">
        <v>71</v>
      </c>
      <c r="M60">
        <v>61</v>
      </c>
      <c r="N60">
        <v>66</v>
      </c>
      <c r="O60" s="3">
        <f t="shared" si="4"/>
        <v>840</v>
      </c>
    </row>
    <row r="61" spans="1:15" ht="12.75">
      <c r="A61">
        <v>6</v>
      </c>
      <c r="B61" t="s">
        <v>21</v>
      </c>
      <c r="C61">
        <v>114</v>
      </c>
      <c r="D61">
        <v>95</v>
      </c>
      <c r="E61">
        <v>85</v>
      </c>
      <c r="F61">
        <v>90</v>
      </c>
      <c r="G61">
        <v>99</v>
      </c>
      <c r="H61">
        <v>109</v>
      </c>
      <c r="I61">
        <v>114</v>
      </c>
      <c r="J61">
        <v>109</v>
      </c>
      <c r="K61">
        <v>129</v>
      </c>
      <c r="L61">
        <v>113</v>
      </c>
      <c r="M61">
        <v>111</v>
      </c>
      <c r="N61">
        <v>113</v>
      </c>
      <c r="O61" s="3">
        <f t="shared" si="4"/>
        <v>1281</v>
      </c>
    </row>
    <row r="62" spans="1:15" ht="12.75">
      <c r="A62">
        <v>7</v>
      </c>
      <c r="B62" t="s">
        <v>22</v>
      </c>
      <c r="C62">
        <v>69</v>
      </c>
      <c r="D62">
        <v>75</v>
      </c>
      <c r="E62">
        <v>109</v>
      </c>
      <c r="F62">
        <v>81</v>
      </c>
      <c r="G62">
        <v>118</v>
      </c>
      <c r="H62">
        <v>97</v>
      </c>
      <c r="I62">
        <v>104</v>
      </c>
      <c r="J62">
        <v>94</v>
      </c>
      <c r="K62">
        <v>94</v>
      </c>
      <c r="L62">
        <v>75</v>
      </c>
      <c r="M62">
        <v>149</v>
      </c>
      <c r="N62">
        <v>294</v>
      </c>
      <c r="O62" s="3">
        <f t="shared" si="4"/>
        <v>1359</v>
      </c>
    </row>
    <row r="63" spans="1:15" ht="12.75">
      <c r="A63">
        <v>8</v>
      </c>
      <c r="B63" t="s">
        <v>23</v>
      </c>
      <c r="C63">
        <v>53</v>
      </c>
      <c r="D63">
        <v>41</v>
      </c>
      <c r="E63">
        <v>44</v>
      </c>
      <c r="F63">
        <v>45</v>
      </c>
      <c r="G63">
        <v>46</v>
      </c>
      <c r="H63">
        <v>56</v>
      </c>
      <c r="I63">
        <v>51</v>
      </c>
      <c r="J63">
        <v>50</v>
      </c>
      <c r="K63">
        <v>46</v>
      </c>
      <c r="L63">
        <v>49</v>
      </c>
      <c r="M63">
        <v>55</v>
      </c>
      <c r="N63">
        <v>60</v>
      </c>
      <c r="O63" s="3">
        <f t="shared" si="4"/>
        <v>596</v>
      </c>
    </row>
    <row r="64" spans="1:15" ht="12.75">
      <c r="A64">
        <v>9</v>
      </c>
      <c r="B64" t="s">
        <v>24</v>
      </c>
      <c r="C64">
        <v>384</v>
      </c>
      <c r="D64">
        <v>364</v>
      </c>
      <c r="E64">
        <v>273</v>
      </c>
      <c r="F64">
        <v>396</v>
      </c>
      <c r="G64">
        <v>313</v>
      </c>
      <c r="H64">
        <v>350</v>
      </c>
      <c r="I64">
        <v>305</v>
      </c>
      <c r="J64">
        <v>290</v>
      </c>
      <c r="K64">
        <v>381</v>
      </c>
      <c r="L64">
        <v>322</v>
      </c>
      <c r="M64">
        <v>349</v>
      </c>
      <c r="N64">
        <v>310</v>
      </c>
      <c r="O64" s="3">
        <f t="shared" si="4"/>
        <v>4037</v>
      </c>
    </row>
    <row r="65" spans="1:15" ht="12.75">
      <c r="A65">
        <v>10</v>
      </c>
      <c r="B65" t="s">
        <v>25</v>
      </c>
      <c r="C65">
        <v>824</v>
      </c>
      <c r="D65">
        <v>667</v>
      </c>
      <c r="E65">
        <v>699</v>
      </c>
      <c r="F65">
        <v>644</v>
      </c>
      <c r="G65">
        <v>713</v>
      </c>
      <c r="H65">
        <v>643</v>
      </c>
      <c r="I65">
        <v>501</v>
      </c>
      <c r="J65">
        <v>556</v>
      </c>
      <c r="K65">
        <v>930</v>
      </c>
      <c r="L65">
        <v>755</v>
      </c>
      <c r="M65">
        <v>1025</v>
      </c>
      <c r="N65">
        <v>1072</v>
      </c>
      <c r="O65" s="3">
        <f t="shared" si="4"/>
        <v>9029</v>
      </c>
    </row>
    <row r="66" spans="1:15" ht="12.75">
      <c r="A66">
        <v>11</v>
      </c>
      <c r="B66" t="s">
        <v>26</v>
      </c>
      <c r="C66">
        <v>920</v>
      </c>
      <c r="D66">
        <v>982</v>
      </c>
      <c r="E66">
        <v>869</v>
      </c>
      <c r="F66">
        <v>982</v>
      </c>
      <c r="G66">
        <v>991</v>
      </c>
      <c r="H66">
        <v>911</v>
      </c>
      <c r="I66">
        <v>909</v>
      </c>
      <c r="J66">
        <v>1019</v>
      </c>
      <c r="K66">
        <v>1046</v>
      </c>
      <c r="L66">
        <v>1002</v>
      </c>
      <c r="M66">
        <v>1260</v>
      </c>
      <c r="N66">
        <v>1269</v>
      </c>
      <c r="O66" s="3">
        <f t="shared" si="4"/>
        <v>12160</v>
      </c>
    </row>
    <row r="67" spans="1:15" ht="12.75">
      <c r="A67">
        <v>12</v>
      </c>
      <c r="B67" t="s">
        <v>27</v>
      </c>
      <c r="C67">
        <v>213</v>
      </c>
      <c r="D67">
        <v>164</v>
      </c>
      <c r="E67">
        <v>159</v>
      </c>
      <c r="F67">
        <v>135</v>
      </c>
      <c r="G67">
        <v>131</v>
      </c>
      <c r="H67">
        <v>125</v>
      </c>
      <c r="I67">
        <v>155</v>
      </c>
      <c r="J67">
        <v>177</v>
      </c>
      <c r="K67">
        <v>215</v>
      </c>
      <c r="L67">
        <v>206</v>
      </c>
      <c r="M67">
        <v>227</v>
      </c>
      <c r="N67">
        <v>232</v>
      </c>
      <c r="O67" s="3">
        <f t="shared" si="4"/>
        <v>2139</v>
      </c>
    </row>
    <row r="68" spans="1:15" ht="12.75">
      <c r="A68">
        <v>13</v>
      </c>
      <c r="B68" t="s">
        <v>28</v>
      </c>
      <c r="C68">
        <v>344</v>
      </c>
      <c r="D68">
        <v>330</v>
      </c>
      <c r="E68">
        <v>337</v>
      </c>
      <c r="F68">
        <v>355</v>
      </c>
      <c r="G68">
        <v>363</v>
      </c>
      <c r="H68">
        <v>380</v>
      </c>
      <c r="I68">
        <v>374</v>
      </c>
      <c r="J68">
        <v>360</v>
      </c>
      <c r="K68">
        <v>442</v>
      </c>
      <c r="L68">
        <v>392</v>
      </c>
      <c r="M68">
        <v>417</v>
      </c>
      <c r="N68">
        <v>389</v>
      </c>
      <c r="O68" s="3">
        <f t="shared" si="4"/>
        <v>4483</v>
      </c>
    </row>
    <row r="69" spans="1:15" ht="12.75">
      <c r="A69">
        <v>14</v>
      </c>
      <c r="B69" t="s">
        <v>29</v>
      </c>
      <c r="C69">
        <v>172</v>
      </c>
      <c r="D69">
        <v>164</v>
      </c>
      <c r="E69">
        <v>170</v>
      </c>
      <c r="F69">
        <v>157</v>
      </c>
      <c r="G69">
        <v>156</v>
      </c>
      <c r="H69">
        <v>144</v>
      </c>
      <c r="I69">
        <v>193</v>
      </c>
      <c r="J69">
        <v>144</v>
      </c>
      <c r="K69">
        <v>180</v>
      </c>
      <c r="L69">
        <v>142</v>
      </c>
      <c r="M69">
        <v>135</v>
      </c>
      <c r="N69">
        <v>175</v>
      </c>
      <c r="O69" s="3">
        <f t="shared" si="4"/>
        <v>1932</v>
      </c>
    </row>
    <row r="70" spans="1:15" ht="12.75">
      <c r="A70">
        <v>15</v>
      </c>
      <c r="B70" t="s">
        <v>30</v>
      </c>
      <c r="C70">
        <v>3</v>
      </c>
      <c r="D70">
        <v>3</v>
      </c>
      <c r="E70">
        <v>5</v>
      </c>
      <c r="F70">
        <v>11</v>
      </c>
      <c r="G70">
        <v>5</v>
      </c>
      <c r="H70">
        <v>4</v>
      </c>
      <c r="I70">
        <v>3</v>
      </c>
      <c r="J70">
        <v>9</v>
      </c>
      <c r="K70">
        <v>7</v>
      </c>
      <c r="L70">
        <v>6</v>
      </c>
      <c r="M70">
        <v>7</v>
      </c>
      <c r="N70">
        <v>12</v>
      </c>
      <c r="O70" s="3">
        <f t="shared" si="4"/>
        <v>75</v>
      </c>
    </row>
    <row r="71" spans="1:15" ht="12.75">
      <c r="A71">
        <v>16</v>
      </c>
      <c r="B71" t="s">
        <v>31</v>
      </c>
      <c r="C71">
        <v>1</v>
      </c>
      <c r="D71">
        <v>1</v>
      </c>
      <c r="E71">
        <v>4</v>
      </c>
      <c r="F71">
        <v>1</v>
      </c>
      <c r="G71">
        <v>4</v>
      </c>
      <c r="H71">
        <v>2</v>
      </c>
      <c r="I71">
        <v>4</v>
      </c>
      <c r="J71">
        <v>2</v>
      </c>
      <c r="K71">
        <v>2</v>
      </c>
      <c r="L71">
        <v>3</v>
      </c>
      <c r="M71">
        <v>0</v>
      </c>
      <c r="N71">
        <v>2</v>
      </c>
      <c r="O71" s="3">
        <f t="shared" si="4"/>
        <v>26</v>
      </c>
    </row>
    <row r="72" spans="1:15" ht="12.75">
      <c r="A72">
        <v>17</v>
      </c>
      <c r="B72" t="s">
        <v>32</v>
      </c>
      <c r="C72">
        <v>3</v>
      </c>
      <c r="D72">
        <v>0</v>
      </c>
      <c r="E72">
        <v>1</v>
      </c>
      <c r="F72">
        <v>0</v>
      </c>
      <c r="G72">
        <v>0</v>
      </c>
      <c r="H72">
        <v>2</v>
      </c>
      <c r="I72">
        <v>0</v>
      </c>
      <c r="J72">
        <v>0</v>
      </c>
      <c r="K72">
        <v>2</v>
      </c>
      <c r="L72">
        <v>0</v>
      </c>
      <c r="M72">
        <v>2</v>
      </c>
      <c r="N72">
        <v>2</v>
      </c>
      <c r="O72" s="3">
        <f t="shared" si="4"/>
        <v>12</v>
      </c>
    </row>
    <row r="73" spans="1:15" ht="12.75">
      <c r="A73">
        <v>18</v>
      </c>
      <c r="B73" t="s">
        <v>33</v>
      </c>
      <c r="C73">
        <v>223</v>
      </c>
      <c r="D73">
        <v>217</v>
      </c>
      <c r="E73">
        <v>174</v>
      </c>
      <c r="F73">
        <v>200</v>
      </c>
      <c r="G73">
        <v>207</v>
      </c>
      <c r="H73">
        <v>199</v>
      </c>
      <c r="I73">
        <v>248</v>
      </c>
      <c r="J73">
        <v>243</v>
      </c>
      <c r="K73">
        <v>303</v>
      </c>
      <c r="L73">
        <v>277</v>
      </c>
      <c r="M73">
        <v>271</v>
      </c>
      <c r="N73">
        <v>224</v>
      </c>
      <c r="O73" s="3">
        <f t="shared" si="4"/>
        <v>2786</v>
      </c>
    </row>
    <row r="74" spans="1:15" ht="12.75">
      <c r="A74">
        <v>19</v>
      </c>
      <c r="B74" t="s">
        <v>34</v>
      </c>
      <c r="C74">
        <v>254</v>
      </c>
      <c r="D74">
        <v>227</v>
      </c>
      <c r="E74">
        <v>187</v>
      </c>
      <c r="F74">
        <v>193</v>
      </c>
      <c r="G74">
        <v>204</v>
      </c>
      <c r="H74">
        <v>201</v>
      </c>
      <c r="I74">
        <v>281</v>
      </c>
      <c r="J74">
        <v>214</v>
      </c>
      <c r="K74">
        <v>275</v>
      </c>
      <c r="L74">
        <v>295</v>
      </c>
      <c r="M74">
        <v>263</v>
      </c>
      <c r="N74">
        <v>254</v>
      </c>
      <c r="O74" s="3">
        <f t="shared" si="4"/>
        <v>2848</v>
      </c>
    </row>
    <row r="75" spans="1:15" ht="12.75">
      <c r="A75">
        <v>20</v>
      </c>
      <c r="B75" t="s">
        <v>35</v>
      </c>
      <c r="C75">
        <v>21</v>
      </c>
      <c r="D75">
        <v>25</v>
      </c>
      <c r="E75">
        <v>26</v>
      </c>
      <c r="F75">
        <v>23</v>
      </c>
      <c r="G75">
        <v>12</v>
      </c>
      <c r="H75">
        <v>16</v>
      </c>
      <c r="I75">
        <v>26</v>
      </c>
      <c r="J75">
        <v>14</v>
      </c>
      <c r="K75">
        <v>13</v>
      </c>
      <c r="L75">
        <v>24</v>
      </c>
      <c r="M75">
        <v>16</v>
      </c>
      <c r="N75">
        <v>12</v>
      </c>
      <c r="O75" s="3">
        <f t="shared" si="4"/>
        <v>228</v>
      </c>
    </row>
    <row r="76" spans="1:15" ht="12.75">
      <c r="A76">
        <v>21</v>
      </c>
      <c r="B76" t="s">
        <v>36</v>
      </c>
      <c r="C76">
        <v>81</v>
      </c>
      <c r="D76">
        <v>72</v>
      </c>
      <c r="E76">
        <v>59</v>
      </c>
      <c r="F76">
        <v>67</v>
      </c>
      <c r="G76">
        <v>93</v>
      </c>
      <c r="H76">
        <v>110</v>
      </c>
      <c r="I76">
        <v>112</v>
      </c>
      <c r="J76">
        <v>104</v>
      </c>
      <c r="K76">
        <v>111</v>
      </c>
      <c r="L76">
        <v>81</v>
      </c>
      <c r="M76">
        <v>74</v>
      </c>
      <c r="N76">
        <v>78</v>
      </c>
      <c r="O76" s="3">
        <f t="shared" si="4"/>
        <v>1042</v>
      </c>
    </row>
    <row r="77" spans="1:15" ht="12.75">
      <c r="A77">
        <v>22</v>
      </c>
      <c r="B77" t="s">
        <v>37</v>
      </c>
      <c r="C77">
        <v>492</v>
      </c>
      <c r="D77">
        <v>388</v>
      </c>
      <c r="E77">
        <v>329</v>
      </c>
      <c r="F77">
        <v>440</v>
      </c>
      <c r="G77">
        <v>414</v>
      </c>
      <c r="H77">
        <v>479</v>
      </c>
      <c r="I77">
        <v>359</v>
      </c>
      <c r="J77">
        <v>437</v>
      </c>
      <c r="K77">
        <v>567</v>
      </c>
      <c r="L77">
        <v>481</v>
      </c>
      <c r="M77">
        <v>462</v>
      </c>
      <c r="N77">
        <v>347</v>
      </c>
      <c r="O77" s="3">
        <f t="shared" si="4"/>
        <v>5195</v>
      </c>
    </row>
    <row r="78" spans="1:15" s="3" customFormat="1" ht="21.75" customHeight="1">
      <c r="A78" s="57" t="s">
        <v>15</v>
      </c>
      <c r="B78" s="57"/>
      <c r="C78" s="3">
        <f aca="true" t="shared" si="5" ref="C78:N78">SUM(C56:C77)</f>
        <v>5145</v>
      </c>
      <c r="D78" s="3">
        <f t="shared" si="5"/>
        <v>4696</v>
      </c>
      <c r="E78" s="3">
        <f t="shared" si="5"/>
        <v>4208</v>
      </c>
      <c r="F78" s="3">
        <f t="shared" si="5"/>
        <v>4757</v>
      </c>
      <c r="G78" s="3">
        <f t="shared" si="5"/>
        <v>4695</v>
      </c>
      <c r="H78" s="3">
        <f t="shared" si="5"/>
        <v>4675</v>
      </c>
      <c r="I78" s="3">
        <f t="shared" si="5"/>
        <v>4553</v>
      </c>
      <c r="J78" s="3">
        <f t="shared" si="5"/>
        <v>4635</v>
      </c>
      <c r="K78" s="3">
        <f t="shared" si="5"/>
        <v>5990</v>
      </c>
      <c r="L78" s="3">
        <f t="shared" si="5"/>
        <v>5191</v>
      </c>
      <c r="M78" s="3">
        <f t="shared" si="5"/>
        <v>5756</v>
      </c>
      <c r="N78" s="3">
        <f t="shared" si="5"/>
        <v>5681</v>
      </c>
      <c r="O78" s="3">
        <f t="shared" si="4"/>
        <v>59982</v>
      </c>
    </row>
    <row r="79" spans="1:15" ht="22.5" customHeight="1">
      <c r="A79" s="57" t="s">
        <v>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18.75" customHeight="1">
      <c r="A80" s="56" t="s">
        <v>53</v>
      </c>
      <c r="B80" s="56" t="s">
        <v>1</v>
      </c>
      <c r="C80" s="57" t="s">
        <v>206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ht="18.75" customHeight="1">
      <c r="A81" s="56"/>
      <c r="B81" s="56"/>
      <c r="C81" s="1" t="s">
        <v>4</v>
      </c>
      <c r="D81" s="1" t="s">
        <v>5</v>
      </c>
      <c r="E81" s="1" t="s">
        <v>6</v>
      </c>
      <c r="F81" s="1" t="s">
        <v>7</v>
      </c>
      <c r="G81" s="1" t="s">
        <v>8</v>
      </c>
      <c r="H81" s="1" t="s">
        <v>9</v>
      </c>
      <c r="I81" s="1" t="s">
        <v>10</v>
      </c>
      <c r="J81" s="1" t="s">
        <v>11</v>
      </c>
      <c r="K81" s="1" t="s">
        <v>38</v>
      </c>
      <c r="L81" s="1" t="s">
        <v>12</v>
      </c>
      <c r="M81" s="1" t="s">
        <v>13</v>
      </c>
      <c r="N81" s="1" t="s">
        <v>14</v>
      </c>
      <c r="O81" s="2" t="s">
        <v>15</v>
      </c>
    </row>
    <row r="82" spans="1:15" ht="12.75">
      <c r="A82">
        <v>1</v>
      </c>
      <c r="B82" t="s">
        <v>16</v>
      </c>
      <c r="C82">
        <v>432</v>
      </c>
      <c r="D82">
        <v>263</v>
      </c>
      <c r="E82">
        <v>213</v>
      </c>
      <c r="F82">
        <v>229</v>
      </c>
      <c r="G82">
        <v>249</v>
      </c>
      <c r="H82">
        <v>280</v>
      </c>
      <c r="I82">
        <v>242</v>
      </c>
      <c r="J82">
        <v>242</v>
      </c>
      <c r="K82">
        <v>245</v>
      </c>
      <c r="L82">
        <v>253</v>
      </c>
      <c r="M82">
        <v>207</v>
      </c>
      <c r="N82">
        <v>226</v>
      </c>
      <c r="O82" s="3">
        <f aca="true" t="shared" si="6" ref="O82:O104">SUM(C82:N82)</f>
        <v>3081</v>
      </c>
    </row>
    <row r="83" spans="1:15" ht="12.75">
      <c r="A83">
        <v>2</v>
      </c>
      <c r="B83" t="s">
        <v>17</v>
      </c>
      <c r="C83">
        <v>18</v>
      </c>
      <c r="D83">
        <v>18</v>
      </c>
      <c r="E83">
        <v>8</v>
      </c>
      <c r="F83">
        <v>10</v>
      </c>
      <c r="G83">
        <v>11</v>
      </c>
      <c r="H83">
        <v>12</v>
      </c>
      <c r="I83">
        <v>19</v>
      </c>
      <c r="J83">
        <v>11</v>
      </c>
      <c r="K83">
        <v>14</v>
      </c>
      <c r="L83">
        <v>15</v>
      </c>
      <c r="M83">
        <v>11</v>
      </c>
      <c r="N83">
        <v>17</v>
      </c>
      <c r="O83" s="3">
        <f t="shared" si="6"/>
        <v>164</v>
      </c>
    </row>
    <row r="84" spans="1:15" ht="12.75">
      <c r="A84">
        <v>3</v>
      </c>
      <c r="B84" t="s">
        <v>18</v>
      </c>
      <c r="C84">
        <v>29</v>
      </c>
      <c r="D84">
        <v>25</v>
      </c>
      <c r="E84">
        <v>27</v>
      </c>
      <c r="F84">
        <v>31</v>
      </c>
      <c r="G84">
        <v>24</v>
      </c>
      <c r="H84">
        <v>13</v>
      </c>
      <c r="I84">
        <v>27</v>
      </c>
      <c r="J84">
        <v>35</v>
      </c>
      <c r="K84">
        <v>25</v>
      </c>
      <c r="L84">
        <v>22</v>
      </c>
      <c r="M84">
        <v>17</v>
      </c>
      <c r="N84">
        <v>18</v>
      </c>
      <c r="O84" s="3">
        <f t="shared" si="6"/>
        <v>293</v>
      </c>
    </row>
    <row r="85" spans="1:15" ht="12.75">
      <c r="A85">
        <v>4</v>
      </c>
      <c r="B85" t="s">
        <v>19</v>
      </c>
      <c r="C85">
        <v>462</v>
      </c>
      <c r="D85">
        <v>581</v>
      </c>
      <c r="E85">
        <v>387</v>
      </c>
      <c r="F85">
        <v>462</v>
      </c>
      <c r="G85">
        <v>492</v>
      </c>
      <c r="H85">
        <v>580</v>
      </c>
      <c r="I85">
        <v>438</v>
      </c>
      <c r="J85">
        <v>463</v>
      </c>
      <c r="K85">
        <v>498</v>
      </c>
      <c r="L85">
        <v>590</v>
      </c>
      <c r="M85">
        <v>480</v>
      </c>
      <c r="N85">
        <v>539</v>
      </c>
      <c r="O85" s="3">
        <f t="shared" si="6"/>
        <v>5972</v>
      </c>
    </row>
    <row r="86" spans="1:15" ht="12.75">
      <c r="A86">
        <v>5</v>
      </c>
      <c r="B86" t="s">
        <v>20</v>
      </c>
      <c r="C86">
        <v>60</v>
      </c>
      <c r="D86">
        <v>60</v>
      </c>
      <c r="E86">
        <v>83</v>
      </c>
      <c r="F86">
        <v>68</v>
      </c>
      <c r="G86">
        <v>84</v>
      </c>
      <c r="H86">
        <v>67</v>
      </c>
      <c r="I86">
        <v>99</v>
      </c>
      <c r="J86">
        <v>63</v>
      </c>
      <c r="K86">
        <v>125</v>
      </c>
      <c r="L86">
        <v>115</v>
      </c>
      <c r="M86">
        <v>91</v>
      </c>
      <c r="N86">
        <v>99</v>
      </c>
      <c r="O86" s="3">
        <f t="shared" si="6"/>
        <v>1014</v>
      </c>
    </row>
    <row r="87" spans="1:15" ht="12.75">
      <c r="A87">
        <v>6</v>
      </c>
      <c r="B87" t="s">
        <v>21</v>
      </c>
      <c r="C87">
        <v>108</v>
      </c>
      <c r="D87">
        <v>86</v>
      </c>
      <c r="E87">
        <v>83</v>
      </c>
      <c r="F87">
        <v>79</v>
      </c>
      <c r="G87">
        <v>100</v>
      </c>
      <c r="H87">
        <v>86</v>
      </c>
      <c r="I87">
        <v>103</v>
      </c>
      <c r="J87">
        <v>73</v>
      </c>
      <c r="K87">
        <v>107</v>
      </c>
      <c r="L87">
        <v>107</v>
      </c>
      <c r="M87">
        <v>76</v>
      </c>
      <c r="N87">
        <v>97</v>
      </c>
      <c r="O87" s="3">
        <f t="shared" si="6"/>
        <v>1105</v>
      </c>
    </row>
    <row r="88" spans="1:15" ht="12.75">
      <c r="A88">
        <v>7</v>
      </c>
      <c r="B88" t="s">
        <v>22</v>
      </c>
      <c r="C88">
        <v>225</v>
      </c>
      <c r="D88">
        <v>101</v>
      </c>
      <c r="E88">
        <v>76</v>
      </c>
      <c r="F88">
        <v>80</v>
      </c>
      <c r="G88">
        <v>100</v>
      </c>
      <c r="H88">
        <v>105</v>
      </c>
      <c r="I88">
        <v>99</v>
      </c>
      <c r="J88">
        <v>77</v>
      </c>
      <c r="K88">
        <v>90</v>
      </c>
      <c r="L88">
        <v>109</v>
      </c>
      <c r="M88">
        <v>105</v>
      </c>
      <c r="N88">
        <v>129</v>
      </c>
      <c r="O88" s="3">
        <f t="shared" si="6"/>
        <v>1296</v>
      </c>
    </row>
    <row r="89" spans="1:15" ht="12.75">
      <c r="A89">
        <v>8</v>
      </c>
      <c r="B89" t="s">
        <v>23</v>
      </c>
      <c r="C89">
        <v>67</v>
      </c>
      <c r="D89">
        <v>36</v>
      </c>
      <c r="E89">
        <v>38</v>
      </c>
      <c r="F89">
        <v>28</v>
      </c>
      <c r="G89">
        <v>27</v>
      </c>
      <c r="H89">
        <v>42</v>
      </c>
      <c r="I89">
        <v>63</v>
      </c>
      <c r="J89">
        <v>45</v>
      </c>
      <c r="K89">
        <v>74</v>
      </c>
      <c r="L89">
        <v>66</v>
      </c>
      <c r="M89">
        <v>54</v>
      </c>
      <c r="N89">
        <v>72</v>
      </c>
      <c r="O89" s="3">
        <f t="shared" si="6"/>
        <v>612</v>
      </c>
    </row>
    <row r="90" spans="1:15" ht="12.75">
      <c r="A90">
        <v>9</v>
      </c>
      <c r="B90" t="s">
        <v>24</v>
      </c>
      <c r="C90">
        <v>356</v>
      </c>
      <c r="D90">
        <v>331</v>
      </c>
      <c r="E90">
        <v>323</v>
      </c>
      <c r="F90">
        <v>312</v>
      </c>
      <c r="G90">
        <v>398</v>
      </c>
      <c r="H90">
        <v>377</v>
      </c>
      <c r="I90">
        <v>250</v>
      </c>
      <c r="J90">
        <v>249</v>
      </c>
      <c r="K90">
        <v>347</v>
      </c>
      <c r="L90">
        <v>350</v>
      </c>
      <c r="M90">
        <v>254</v>
      </c>
      <c r="N90">
        <v>353</v>
      </c>
      <c r="O90" s="3">
        <f t="shared" si="6"/>
        <v>3900</v>
      </c>
    </row>
    <row r="91" spans="1:15" ht="12.75">
      <c r="A91">
        <v>10</v>
      </c>
      <c r="B91" t="s">
        <v>25</v>
      </c>
      <c r="C91">
        <v>839</v>
      </c>
      <c r="D91">
        <v>744</v>
      </c>
      <c r="E91">
        <v>736</v>
      </c>
      <c r="F91">
        <v>925</v>
      </c>
      <c r="G91">
        <v>1306</v>
      </c>
      <c r="H91">
        <v>872</v>
      </c>
      <c r="I91">
        <v>545</v>
      </c>
      <c r="J91">
        <v>452</v>
      </c>
      <c r="K91">
        <v>729</v>
      </c>
      <c r="L91">
        <v>595</v>
      </c>
      <c r="M91">
        <v>601</v>
      </c>
      <c r="N91">
        <v>978</v>
      </c>
      <c r="O91" s="3">
        <v>9322</v>
      </c>
    </row>
    <row r="92" spans="1:15" ht="12.75">
      <c r="A92">
        <v>11</v>
      </c>
      <c r="B92" t="s">
        <v>26</v>
      </c>
      <c r="C92">
        <v>1072</v>
      </c>
      <c r="D92">
        <v>932</v>
      </c>
      <c r="E92">
        <v>860</v>
      </c>
      <c r="F92">
        <v>972</v>
      </c>
      <c r="G92">
        <v>1105</v>
      </c>
      <c r="H92">
        <v>907</v>
      </c>
      <c r="I92">
        <v>1080</v>
      </c>
      <c r="J92">
        <v>1051</v>
      </c>
      <c r="K92">
        <v>1345</v>
      </c>
      <c r="L92">
        <v>1055</v>
      </c>
      <c r="M92">
        <v>1141</v>
      </c>
      <c r="N92">
        <v>1135</v>
      </c>
      <c r="O92" s="3">
        <f t="shared" si="6"/>
        <v>12655</v>
      </c>
    </row>
    <row r="93" spans="1:15" ht="12.75">
      <c r="A93">
        <v>12</v>
      </c>
      <c r="B93" t="s">
        <v>27</v>
      </c>
      <c r="C93">
        <v>201</v>
      </c>
      <c r="D93">
        <v>186</v>
      </c>
      <c r="E93">
        <v>161</v>
      </c>
      <c r="F93">
        <v>149</v>
      </c>
      <c r="G93">
        <v>159</v>
      </c>
      <c r="H93">
        <v>139</v>
      </c>
      <c r="I93">
        <v>162</v>
      </c>
      <c r="J93">
        <v>175</v>
      </c>
      <c r="K93">
        <v>228</v>
      </c>
      <c r="L93">
        <v>218</v>
      </c>
      <c r="M93">
        <v>196</v>
      </c>
      <c r="N93">
        <v>232</v>
      </c>
      <c r="O93" s="3">
        <f t="shared" si="6"/>
        <v>2206</v>
      </c>
    </row>
    <row r="94" spans="1:15" ht="12.75">
      <c r="A94">
        <v>13</v>
      </c>
      <c r="B94" t="s">
        <v>28</v>
      </c>
      <c r="C94">
        <v>390</v>
      </c>
      <c r="D94">
        <v>353</v>
      </c>
      <c r="E94">
        <v>344</v>
      </c>
      <c r="F94">
        <v>384</v>
      </c>
      <c r="G94">
        <v>363</v>
      </c>
      <c r="H94">
        <v>321</v>
      </c>
      <c r="I94">
        <v>402</v>
      </c>
      <c r="J94">
        <v>318</v>
      </c>
      <c r="K94">
        <v>450</v>
      </c>
      <c r="L94">
        <v>502</v>
      </c>
      <c r="M94">
        <v>379</v>
      </c>
      <c r="N94">
        <v>450</v>
      </c>
      <c r="O94" s="3">
        <f t="shared" si="6"/>
        <v>4656</v>
      </c>
    </row>
    <row r="95" spans="1:15" ht="12.75">
      <c r="A95">
        <v>14</v>
      </c>
      <c r="B95" t="s">
        <v>29</v>
      </c>
      <c r="C95">
        <v>169</v>
      </c>
      <c r="D95">
        <v>132</v>
      </c>
      <c r="E95">
        <v>140</v>
      </c>
      <c r="F95">
        <v>146</v>
      </c>
      <c r="G95">
        <v>155</v>
      </c>
      <c r="H95">
        <v>176</v>
      </c>
      <c r="I95">
        <v>180</v>
      </c>
      <c r="J95">
        <v>162</v>
      </c>
      <c r="K95">
        <v>153</v>
      </c>
      <c r="L95">
        <v>174</v>
      </c>
      <c r="M95">
        <v>147</v>
      </c>
      <c r="N95">
        <v>199</v>
      </c>
      <c r="O95" s="3">
        <f t="shared" si="6"/>
        <v>1933</v>
      </c>
    </row>
    <row r="96" spans="1:15" ht="12.75">
      <c r="A96">
        <v>15</v>
      </c>
      <c r="B96" t="s">
        <v>30</v>
      </c>
      <c r="C96">
        <v>5</v>
      </c>
      <c r="D96">
        <v>9</v>
      </c>
      <c r="E96">
        <v>5</v>
      </c>
      <c r="F96">
        <v>4</v>
      </c>
      <c r="G96">
        <v>3</v>
      </c>
      <c r="H96">
        <v>2</v>
      </c>
      <c r="I96">
        <v>9</v>
      </c>
      <c r="J96">
        <v>4</v>
      </c>
      <c r="K96">
        <v>5</v>
      </c>
      <c r="L96">
        <v>7</v>
      </c>
      <c r="M96">
        <v>5</v>
      </c>
      <c r="N96">
        <v>6</v>
      </c>
      <c r="O96" s="3">
        <f t="shared" si="6"/>
        <v>64</v>
      </c>
    </row>
    <row r="97" spans="1:15" ht="12.75">
      <c r="A97">
        <v>16</v>
      </c>
      <c r="B97" t="s">
        <v>31</v>
      </c>
      <c r="C97">
        <v>2</v>
      </c>
      <c r="D97">
        <v>0</v>
      </c>
      <c r="E97">
        <v>0</v>
      </c>
      <c r="F97">
        <v>2</v>
      </c>
      <c r="G97">
        <v>1</v>
      </c>
      <c r="H97">
        <v>1</v>
      </c>
      <c r="I97">
        <v>4</v>
      </c>
      <c r="J97">
        <v>6</v>
      </c>
      <c r="K97">
        <v>3</v>
      </c>
      <c r="L97">
        <v>1</v>
      </c>
      <c r="M97">
        <v>1</v>
      </c>
      <c r="N97">
        <v>4</v>
      </c>
      <c r="O97" s="3">
        <f t="shared" si="6"/>
        <v>25</v>
      </c>
    </row>
    <row r="98" spans="1:15" ht="12.75">
      <c r="A98">
        <v>17</v>
      </c>
      <c r="B98" t="s">
        <v>32</v>
      </c>
      <c r="C98">
        <v>0</v>
      </c>
      <c r="D98">
        <v>1</v>
      </c>
      <c r="E98">
        <v>3</v>
      </c>
      <c r="F98">
        <v>3</v>
      </c>
      <c r="G98">
        <v>1</v>
      </c>
      <c r="H98">
        <v>4</v>
      </c>
      <c r="I98">
        <v>2</v>
      </c>
      <c r="J98">
        <v>0</v>
      </c>
      <c r="K98">
        <v>10</v>
      </c>
      <c r="L98">
        <v>1</v>
      </c>
      <c r="M98">
        <v>1</v>
      </c>
      <c r="N98">
        <v>2</v>
      </c>
      <c r="O98" s="3">
        <f t="shared" si="6"/>
        <v>28</v>
      </c>
    </row>
    <row r="99" spans="1:15" ht="12.75">
      <c r="A99">
        <v>18</v>
      </c>
      <c r="B99" t="s">
        <v>33</v>
      </c>
      <c r="C99">
        <v>234</v>
      </c>
      <c r="D99">
        <v>202</v>
      </c>
      <c r="E99">
        <v>201</v>
      </c>
      <c r="F99">
        <v>171</v>
      </c>
      <c r="G99">
        <v>219</v>
      </c>
      <c r="H99">
        <v>234</v>
      </c>
      <c r="I99">
        <v>211</v>
      </c>
      <c r="J99">
        <v>180</v>
      </c>
      <c r="K99">
        <v>284</v>
      </c>
      <c r="L99">
        <v>326</v>
      </c>
      <c r="M99">
        <v>287</v>
      </c>
      <c r="N99">
        <v>379</v>
      </c>
      <c r="O99" s="3">
        <f t="shared" si="6"/>
        <v>2928</v>
      </c>
    </row>
    <row r="100" spans="1:15" ht="12.75">
      <c r="A100">
        <v>19</v>
      </c>
      <c r="B100" t="s">
        <v>34</v>
      </c>
      <c r="C100">
        <v>241</v>
      </c>
      <c r="D100">
        <v>256</v>
      </c>
      <c r="E100">
        <v>217</v>
      </c>
      <c r="F100">
        <v>221</v>
      </c>
      <c r="G100">
        <v>186</v>
      </c>
      <c r="H100">
        <v>200</v>
      </c>
      <c r="I100">
        <v>306</v>
      </c>
      <c r="J100">
        <v>0</v>
      </c>
      <c r="K100">
        <v>0</v>
      </c>
      <c r="L100">
        <v>0</v>
      </c>
      <c r="M100">
        <v>0</v>
      </c>
      <c r="N100">
        <v>0</v>
      </c>
      <c r="O100" s="3">
        <f t="shared" si="6"/>
        <v>1627</v>
      </c>
    </row>
    <row r="101" spans="1:15" ht="12.75">
      <c r="A101">
        <v>20</v>
      </c>
      <c r="B101" t="s">
        <v>35</v>
      </c>
      <c r="C101">
        <v>29</v>
      </c>
      <c r="D101">
        <v>29</v>
      </c>
      <c r="E101">
        <v>22</v>
      </c>
      <c r="F101">
        <v>18</v>
      </c>
      <c r="G101">
        <v>25</v>
      </c>
      <c r="H101">
        <v>20</v>
      </c>
      <c r="I101">
        <v>56</v>
      </c>
      <c r="J101">
        <v>36</v>
      </c>
      <c r="K101">
        <v>31</v>
      </c>
      <c r="L101">
        <v>25</v>
      </c>
      <c r="M101">
        <v>43</v>
      </c>
      <c r="N101">
        <v>15</v>
      </c>
      <c r="O101" s="3">
        <f t="shared" si="6"/>
        <v>349</v>
      </c>
    </row>
    <row r="102" spans="1:15" ht="12.75">
      <c r="A102">
        <v>21</v>
      </c>
      <c r="B102" t="s">
        <v>36</v>
      </c>
      <c r="C102">
        <v>75</v>
      </c>
      <c r="D102">
        <v>76</v>
      </c>
      <c r="E102">
        <v>66</v>
      </c>
      <c r="F102">
        <v>74</v>
      </c>
      <c r="G102">
        <v>80</v>
      </c>
      <c r="H102">
        <v>74</v>
      </c>
      <c r="I102">
        <v>100</v>
      </c>
      <c r="J102">
        <v>89</v>
      </c>
      <c r="K102">
        <v>113</v>
      </c>
      <c r="L102">
        <v>100</v>
      </c>
      <c r="M102">
        <v>101</v>
      </c>
      <c r="N102">
        <v>113</v>
      </c>
      <c r="O102" s="3">
        <f t="shared" si="6"/>
        <v>1061</v>
      </c>
    </row>
    <row r="103" spans="1:15" ht="12.75">
      <c r="A103">
        <v>22</v>
      </c>
      <c r="B103" t="s">
        <v>37</v>
      </c>
      <c r="C103">
        <v>389</v>
      </c>
      <c r="D103">
        <v>279</v>
      </c>
      <c r="E103">
        <v>364</v>
      </c>
      <c r="F103">
        <v>374</v>
      </c>
      <c r="G103">
        <v>333</v>
      </c>
      <c r="H103">
        <v>402</v>
      </c>
      <c r="I103">
        <v>359</v>
      </c>
      <c r="J103">
        <v>664</v>
      </c>
      <c r="K103">
        <v>792</v>
      </c>
      <c r="L103">
        <v>696</v>
      </c>
      <c r="M103">
        <v>616</v>
      </c>
      <c r="N103">
        <v>680</v>
      </c>
      <c r="O103" s="3">
        <f t="shared" si="6"/>
        <v>5948</v>
      </c>
    </row>
    <row r="104" spans="1:15" s="3" customFormat="1" ht="21.75" customHeight="1">
      <c r="A104" s="57" t="s">
        <v>15</v>
      </c>
      <c r="B104" s="57"/>
      <c r="C104" s="3">
        <f aca="true" t="shared" si="7" ref="C104:J104">SUM(C82:C103)</f>
        <v>5403</v>
      </c>
      <c r="D104" s="3">
        <f t="shared" si="7"/>
        <v>4700</v>
      </c>
      <c r="E104" s="3">
        <f t="shared" si="7"/>
        <v>4357</v>
      </c>
      <c r="F104" s="3">
        <f t="shared" si="7"/>
        <v>4742</v>
      </c>
      <c r="G104" s="3">
        <f t="shared" si="7"/>
        <v>5421</v>
      </c>
      <c r="H104" s="3">
        <f t="shared" si="7"/>
        <v>4914</v>
      </c>
      <c r="I104" s="3">
        <f t="shared" si="7"/>
        <v>4756</v>
      </c>
      <c r="J104" s="3">
        <f t="shared" si="7"/>
        <v>4395</v>
      </c>
      <c r="K104" s="3">
        <f>SUM(K82:K103)</f>
        <v>5668</v>
      </c>
      <c r="L104" s="3">
        <f>SUM(L82:L103)</f>
        <v>5327</v>
      </c>
      <c r="M104" s="3">
        <f>SUM(M82:M103)</f>
        <v>4813</v>
      </c>
      <c r="N104" s="3">
        <f>SUM(N82:N103)</f>
        <v>5743</v>
      </c>
      <c r="O104" s="3">
        <f t="shared" si="6"/>
        <v>60239</v>
      </c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</sheetData>
  <sheetProtection password="CE28" sheet="1" objects="1" scenarios="1"/>
  <mergeCells count="20">
    <mergeCell ref="A104:B104"/>
    <mergeCell ref="A78:B78"/>
    <mergeCell ref="A52:B52"/>
    <mergeCell ref="A26:B26"/>
    <mergeCell ref="A27:O27"/>
    <mergeCell ref="A28:A29"/>
    <mergeCell ref="B28:B29"/>
    <mergeCell ref="C28:O28"/>
    <mergeCell ref="A53:O53"/>
    <mergeCell ref="C54:O54"/>
    <mergeCell ref="A2:A3"/>
    <mergeCell ref="B2:B3"/>
    <mergeCell ref="C2:O2"/>
    <mergeCell ref="A1:G1"/>
    <mergeCell ref="B54:B55"/>
    <mergeCell ref="A54:A55"/>
    <mergeCell ref="A79:O79"/>
    <mergeCell ref="A80:A81"/>
    <mergeCell ref="B80:B81"/>
    <mergeCell ref="C80:O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5.00390625" style="0" customWidth="1"/>
    <col min="4" max="4" width="59.28125" style="0" customWidth="1"/>
    <col min="5" max="5" width="7.8515625" style="0" customWidth="1"/>
    <col min="6" max="6" width="8.7109375" style="0" customWidth="1"/>
    <col min="7" max="7" width="7.28125" style="0" customWidth="1"/>
    <col min="8" max="9" width="7.57421875" style="0" customWidth="1"/>
    <col min="11" max="11" width="8.7109375" style="0" customWidth="1"/>
    <col min="12" max="12" width="6.00390625" style="0" customWidth="1"/>
    <col min="13" max="13" width="9.140625" style="4" customWidth="1"/>
  </cols>
  <sheetData>
    <row r="1" ht="20.25">
      <c r="A1" s="31" t="s">
        <v>212</v>
      </c>
    </row>
    <row r="2" spans="1:13" ht="36" customHeight="1">
      <c r="A2" s="61" t="s">
        <v>207</v>
      </c>
      <c r="B2" s="61"/>
      <c r="C2" s="61"/>
      <c r="D2" s="61"/>
      <c r="M2"/>
    </row>
    <row r="3" spans="1:13" ht="24.75" customHeight="1">
      <c r="A3" s="13" t="s">
        <v>110</v>
      </c>
      <c r="B3" s="13" t="s">
        <v>111</v>
      </c>
      <c r="C3" s="59" t="s">
        <v>1</v>
      </c>
      <c r="D3" s="59"/>
      <c r="M3"/>
    </row>
    <row r="4" spans="1:13" ht="12.75">
      <c r="A4" s="5">
        <v>1</v>
      </c>
      <c r="B4" s="7">
        <v>10677</v>
      </c>
      <c r="C4" s="7">
        <v>11</v>
      </c>
      <c r="D4" s="6" t="s">
        <v>26</v>
      </c>
      <c r="E4" s="4"/>
      <c r="M4"/>
    </row>
    <row r="5" spans="1:13" ht="12.75">
      <c r="A5" s="5">
        <v>2</v>
      </c>
      <c r="B5" s="7">
        <v>9328</v>
      </c>
      <c r="C5" s="7">
        <v>10</v>
      </c>
      <c r="D5" s="6" t="s">
        <v>25</v>
      </c>
      <c r="E5" s="4"/>
      <c r="M5"/>
    </row>
    <row r="6" spans="1:13" ht="12.75">
      <c r="A6" s="5">
        <v>3</v>
      </c>
      <c r="B6" s="7">
        <v>6910</v>
      </c>
      <c r="C6" s="7">
        <v>22</v>
      </c>
      <c r="D6" s="6" t="s">
        <v>37</v>
      </c>
      <c r="E6" s="4"/>
      <c r="M6"/>
    </row>
    <row r="7" spans="1:13" ht="12.75">
      <c r="A7" s="5">
        <v>4</v>
      </c>
      <c r="B7" s="7">
        <v>6627</v>
      </c>
      <c r="C7" s="7">
        <v>4</v>
      </c>
      <c r="D7" s="6" t="s">
        <v>19</v>
      </c>
      <c r="E7" s="4"/>
      <c r="M7"/>
    </row>
    <row r="8" spans="1:13" ht="12.75">
      <c r="A8" s="5">
        <v>5</v>
      </c>
      <c r="B8" s="7">
        <v>3797</v>
      </c>
      <c r="C8" s="7">
        <v>9</v>
      </c>
      <c r="D8" s="6" t="s">
        <v>24</v>
      </c>
      <c r="E8" s="4"/>
      <c r="M8"/>
    </row>
    <row r="9" spans="1:13" ht="12.75">
      <c r="A9" s="5">
        <v>6</v>
      </c>
      <c r="B9" s="7">
        <v>3706</v>
      </c>
      <c r="C9" s="7">
        <v>13</v>
      </c>
      <c r="D9" s="6" t="s">
        <v>28</v>
      </c>
      <c r="E9" s="4"/>
      <c r="M9"/>
    </row>
    <row r="10" spans="1:13" ht="12.75">
      <c r="A10" s="5">
        <v>7</v>
      </c>
      <c r="B10" s="7">
        <v>3019</v>
      </c>
      <c r="C10" s="7">
        <v>1</v>
      </c>
      <c r="D10" s="6" t="s">
        <v>16</v>
      </c>
      <c r="E10" s="4"/>
      <c r="M10"/>
    </row>
    <row r="11" spans="1:13" ht="12.75">
      <c r="A11" s="5">
        <v>8</v>
      </c>
      <c r="B11" s="7">
        <v>2380</v>
      </c>
      <c r="C11" s="7">
        <v>18</v>
      </c>
      <c r="D11" s="6" t="s">
        <v>33</v>
      </c>
      <c r="E11" s="4"/>
      <c r="M11"/>
    </row>
    <row r="12" spans="1:13" ht="12.75">
      <c r="A12" s="5">
        <v>9</v>
      </c>
      <c r="B12" s="7">
        <v>2347</v>
      </c>
      <c r="C12" s="7">
        <v>19</v>
      </c>
      <c r="D12" s="6" t="s">
        <v>34</v>
      </c>
      <c r="E12" s="4"/>
      <c r="M12"/>
    </row>
    <row r="13" spans="1:13" ht="12.75">
      <c r="A13" s="5">
        <v>10</v>
      </c>
      <c r="B13" s="7">
        <v>1959</v>
      </c>
      <c r="C13" s="7">
        <v>12</v>
      </c>
      <c r="D13" s="6" t="s">
        <v>27</v>
      </c>
      <c r="E13" s="4"/>
      <c r="M13"/>
    </row>
    <row r="14" spans="1:13" ht="12.75">
      <c r="A14" s="5">
        <v>11</v>
      </c>
      <c r="B14" s="7">
        <v>1747</v>
      </c>
      <c r="C14" s="7">
        <v>14</v>
      </c>
      <c r="D14" s="6" t="s">
        <v>29</v>
      </c>
      <c r="E14" s="4"/>
      <c r="M14"/>
    </row>
    <row r="15" spans="1:13" ht="12.75">
      <c r="A15" s="5">
        <v>12</v>
      </c>
      <c r="B15" s="7">
        <v>1056</v>
      </c>
      <c r="C15" s="7">
        <v>7</v>
      </c>
      <c r="D15" s="6" t="s">
        <v>22</v>
      </c>
      <c r="E15" s="4"/>
      <c r="M15"/>
    </row>
    <row r="16" spans="1:13" ht="12.75">
      <c r="A16" s="5">
        <v>13</v>
      </c>
      <c r="B16" s="7">
        <v>962</v>
      </c>
      <c r="C16" s="7">
        <v>6</v>
      </c>
      <c r="D16" s="6" t="s">
        <v>21</v>
      </c>
      <c r="E16" s="4"/>
      <c r="M16"/>
    </row>
    <row r="17" spans="1:13" ht="12.75">
      <c r="A17" s="5">
        <v>14</v>
      </c>
      <c r="B17" s="7">
        <v>705</v>
      </c>
      <c r="C17" s="7">
        <v>3</v>
      </c>
      <c r="D17" s="6" t="s">
        <v>18</v>
      </c>
      <c r="E17" s="4"/>
      <c r="M17"/>
    </row>
    <row r="18" spans="1:13" ht="12.75">
      <c r="A18" s="5">
        <v>15</v>
      </c>
      <c r="B18" s="7">
        <v>697</v>
      </c>
      <c r="C18" s="7">
        <v>21</v>
      </c>
      <c r="D18" s="6" t="s">
        <v>36</v>
      </c>
      <c r="E18" s="4"/>
      <c r="M18"/>
    </row>
    <row r="19" spans="1:13" ht="12.75">
      <c r="A19" s="5">
        <v>16</v>
      </c>
      <c r="B19" s="7">
        <v>644</v>
      </c>
      <c r="C19" s="7">
        <v>5</v>
      </c>
      <c r="D19" s="6" t="s">
        <v>20</v>
      </c>
      <c r="E19" s="4"/>
      <c r="M19"/>
    </row>
    <row r="20" spans="1:13" ht="12.75">
      <c r="A20" s="5">
        <v>17</v>
      </c>
      <c r="B20" s="7">
        <v>545</v>
      </c>
      <c r="C20" s="7">
        <v>8</v>
      </c>
      <c r="D20" s="6" t="s">
        <v>23</v>
      </c>
      <c r="E20" s="4"/>
      <c r="M20"/>
    </row>
    <row r="21" spans="1:13" ht="12.75">
      <c r="A21" s="5">
        <v>18</v>
      </c>
      <c r="B21" s="7">
        <v>273</v>
      </c>
      <c r="C21" s="7">
        <v>20</v>
      </c>
      <c r="D21" s="6" t="s">
        <v>35</v>
      </c>
      <c r="E21" s="4"/>
      <c r="M21"/>
    </row>
    <row r="22" spans="1:13" ht="12.75">
      <c r="A22" s="5">
        <v>19</v>
      </c>
      <c r="B22" s="7">
        <v>132</v>
      </c>
      <c r="C22" s="7">
        <v>2</v>
      </c>
      <c r="D22" s="6" t="s">
        <v>17</v>
      </c>
      <c r="E22" s="4"/>
      <c r="M22"/>
    </row>
    <row r="23" spans="1:13" ht="12.75">
      <c r="A23" s="5">
        <v>20</v>
      </c>
      <c r="B23" s="7">
        <v>60</v>
      </c>
      <c r="C23" s="7">
        <v>15</v>
      </c>
      <c r="D23" s="6" t="s">
        <v>30</v>
      </c>
      <c r="E23" s="4"/>
      <c r="M23"/>
    </row>
    <row r="24" spans="1:13" ht="12.75">
      <c r="A24" s="5">
        <v>21</v>
      </c>
      <c r="B24" s="7">
        <v>18</v>
      </c>
      <c r="C24" s="7">
        <v>16</v>
      </c>
      <c r="D24" s="6" t="s">
        <v>31</v>
      </c>
      <c r="E24" s="4"/>
      <c r="M24"/>
    </row>
    <row r="25" spans="1:13" ht="12.75">
      <c r="A25" s="5">
        <v>22</v>
      </c>
      <c r="B25" s="7">
        <v>8</v>
      </c>
      <c r="C25" s="7">
        <v>17</v>
      </c>
      <c r="D25" s="6" t="s">
        <v>32</v>
      </c>
      <c r="E25" s="4"/>
      <c r="M25"/>
    </row>
    <row r="26" spans="1:13" ht="24.75" customHeight="1">
      <c r="A26" s="5" t="s">
        <v>15</v>
      </c>
      <c r="B26" s="5">
        <f>SUM(B4:B25)</f>
        <v>57597</v>
      </c>
      <c r="C26" s="62"/>
      <c r="D26" s="62"/>
      <c r="E26" s="4"/>
      <c r="M26"/>
    </row>
    <row r="27" spans="1:13" ht="12.75">
      <c r="A27" s="9"/>
      <c r="B27" s="10"/>
      <c r="C27" s="10"/>
      <c r="D27" s="8"/>
      <c r="E27" s="4"/>
      <c r="M27"/>
    </row>
    <row r="28" spans="1:13" ht="36.75" customHeight="1">
      <c r="A28" s="61" t="s">
        <v>208</v>
      </c>
      <c r="B28" s="61"/>
      <c r="C28" s="61"/>
      <c r="D28" s="61"/>
      <c r="E28" s="4"/>
      <c r="M28"/>
    </row>
    <row r="29" spans="1:13" ht="27" customHeight="1">
      <c r="A29" s="13" t="s">
        <v>110</v>
      </c>
      <c r="B29" s="13" t="s">
        <v>111</v>
      </c>
      <c r="C29" s="59" t="s">
        <v>1</v>
      </c>
      <c r="D29" s="59"/>
      <c r="E29" s="4"/>
      <c r="M29"/>
    </row>
    <row r="30" spans="1:13" ht="12.75">
      <c r="A30" s="5">
        <v>1</v>
      </c>
      <c r="B30" s="6">
        <v>11850</v>
      </c>
      <c r="C30" s="15">
        <v>11</v>
      </c>
      <c r="D30" s="6" t="s">
        <v>26</v>
      </c>
      <c r="E30" s="8"/>
      <c r="M30"/>
    </row>
    <row r="31" spans="1:13" ht="12.75">
      <c r="A31" s="5">
        <v>2</v>
      </c>
      <c r="B31" s="6">
        <v>9430</v>
      </c>
      <c r="C31" s="15">
        <v>10</v>
      </c>
      <c r="D31" s="6" t="s">
        <v>25</v>
      </c>
      <c r="E31" s="8"/>
      <c r="M31"/>
    </row>
    <row r="32" spans="1:13" ht="12.75">
      <c r="A32" s="5">
        <v>3</v>
      </c>
      <c r="B32" s="6">
        <v>6761</v>
      </c>
      <c r="C32" s="15">
        <v>4</v>
      </c>
      <c r="D32" s="6" t="s">
        <v>19</v>
      </c>
      <c r="E32" s="8"/>
      <c r="M32"/>
    </row>
    <row r="33" spans="1:13" ht="12.75">
      <c r="A33" s="5">
        <v>4</v>
      </c>
      <c r="B33" s="6">
        <v>5538</v>
      </c>
      <c r="C33" s="15">
        <v>22</v>
      </c>
      <c r="D33" s="6" t="s">
        <v>37</v>
      </c>
      <c r="E33" s="8"/>
      <c r="M33"/>
    </row>
    <row r="34" spans="1:13" ht="12.75">
      <c r="A34" s="5">
        <v>5</v>
      </c>
      <c r="B34" s="6">
        <v>4753</v>
      </c>
      <c r="C34" s="15">
        <v>9</v>
      </c>
      <c r="D34" s="6" t="s">
        <v>24</v>
      </c>
      <c r="E34" s="8"/>
      <c r="M34"/>
    </row>
    <row r="35" spans="1:13" ht="12.75">
      <c r="A35" s="5">
        <v>6</v>
      </c>
      <c r="B35" s="6">
        <v>3685</v>
      </c>
      <c r="C35" s="15">
        <v>13</v>
      </c>
      <c r="D35" s="6" t="s">
        <v>28</v>
      </c>
      <c r="E35" s="8"/>
      <c r="M35"/>
    </row>
    <row r="36" spans="1:13" ht="12.75">
      <c r="A36" s="5">
        <v>7</v>
      </c>
      <c r="B36" s="6">
        <v>2904</v>
      </c>
      <c r="C36" s="15">
        <v>1</v>
      </c>
      <c r="D36" s="6" t="s">
        <v>16</v>
      </c>
      <c r="E36" s="8"/>
      <c r="M36"/>
    </row>
    <row r="37" spans="1:13" ht="12.75">
      <c r="A37" s="5">
        <v>8</v>
      </c>
      <c r="B37" s="6">
        <v>2663</v>
      </c>
      <c r="C37" s="15">
        <v>19</v>
      </c>
      <c r="D37" s="6" t="s">
        <v>34</v>
      </c>
      <c r="E37" s="8"/>
      <c r="M37"/>
    </row>
    <row r="38" spans="1:13" ht="12.75">
      <c r="A38" s="5">
        <v>9</v>
      </c>
      <c r="B38" s="6">
        <v>2451</v>
      </c>
      <c r="C38" s="15">
        <v>18</v>
      </c>
      <c r="D38" s="6" t="s">
        <v>33</v>
      </c>
      <c r="E38" s="8"/>
      <c r="M38"/>
    </row>
    <row r="39" spans="1:13" ht="12.75">
      <c r="A39" s="5">
        <v>10</v>
      </c>
      <c r="B39" s="6">
        <v>1980</v>
      </c>
      <c r="C39" s="15">
        <v>12</v>
      </c>
      <c r="D39" s="6" t="s">
        <v>27</v>
      </c>
      <c r="E39" s="8"/>
      <c r="M39"/>
    </row>
    <row r="40" spans="1:13" ht="12.75">
      <c r="A40" s="5">
        <v>11</v>
      </c>
      <c r="B40" s="6">
        <v>1821</v>
      </c>
      <c r="C40" s="15">
        <v>14</v>
      </c>
      <c r="D40" s="6" t="s">
        <v>29</v>
      </c>
      <c r="E40" s="8"/>
      <c r="M40"/>
    </row>
    <row r="41" spans="1:13" ht="12.75">
      <c r="A41" s="5">
        <v>12</v>
      </c>
      <c r="B41" s="6">
        <v>1042</v>
      </c>
      <c r="C41" s="15">
        <v>7</v>
      </c>
      <c r="D41" s="6" t="s">
        <v>22</v>
      </c>
      <c r="E41" s="8"/>
      <c r="M41"/>
    </row>
    <row r="42" spans="1:13" ht="12.75">
      <c r="A42" s="5">
        <v>13</v>
      </c>
      <c r="B42" s="6">
        <v>984</v>
      </c>
      <c r="C42" s="15">
        <v>6</v>
      </c>
      <c r="D42" s="6" t="s">
        <v>21</v>
      </c>
      <c r="E42" s="8"/>
      <c r="M42"/>
    </row>
    <row r="43" spans="1:13" ht="12.75">
      <c r="A43" s="5">
        <v>14</v>
      </c>
      <c r="B43" s="6">
        <v>974</v>
      </c>
      <c r="C43" s="15">
        <v>21</v>
      </c>
      <c r="D43" s="6" t="s">
        <v>36</v>
      </c>
      <c r="E43" s="8"/>
      <c r="M43"/>
    </row>
    <row r="44" spans="1:13" ht="12.75">
      <c r="A44" s="5">
        <v>15</v>
      </c>
      <c r="B44" s="6">
        <v>816</v>
      </c>
      <c r="C44" s="15">
        <v>5</v>
      </c>
      <c r="D44" s="6" t="s">
        <v>20</v>
      </c>
      <c r="E44" s="8"/>
      <c r="M44"/>
    </row>
    <row r="45" spans="1:13" ht="12.75">
      <c r="A45" s="5">
        <v>16</v>
      </c>
      <c r="B45" s="6">
        <v>789</v>
      </c>
      <c r="C45" s="15">
        <v>3</v>
      </c>
      <c r="D45" s="6" t="s">
        <v>18</v>
      </c>
      <c r="E45" s="8"/>
      <c r="M45"/>
    </row>
    <row r="46" spans="1:13" ht="12.75">
      <c r="A46" s="5">
        <v>17</v>
      </c>
      <c r="B46" s="6">
        <v>558</v>
      </c>
      <c r="C46" s="15">
        <v>8</v>
      </c>
      <c r="D46" s="6" t="s">
        <v>23</v>
      </c>
      <c r="E46" s="8"/>
      <c r="M46"/>
    </row>
    <row r="47" spans="1:13" ht="12.75">
      <c r="A47" s="5">
        <v>18</v>
      </c>
      <c r="B47" s="6">
        <v>295</v>
      </c>
      <c r="C47" s="15">
        <v>20</v>
      </c>
      <c r="D47" s="6" t="s">
        <v>35</v>
      </c>
      <c r="E47" s="8"/>
      <c r="M47"/>
    </row>
    <row r="48" spans="1:13" ht="12.75">
      <c r="A48" s="5">
        <v>19</v>
      </c>
      <c r="B48" s="6">
        <v>154</v>
      </c>
      <c r="C48" s="15">
        <v>2</v>
      </c>
      <c r="D48" s="6" t="s">
        <v>17</v>
      </c>
      <c r="E48" s="8"/>
      <c r="M48"/>
    </row>
    <row r="49" spans="1:13" ht="12.75">
      <c r="A49" s="5">
        <v>20</v>
      </c>
      <c r="B49" s="6">
        <v>59</v>
      </c>
      <c r="C49" s="15">
        <v>15</v>
      </c>
      <c r="D49" s="6" t="s">
        <v>30</v>
      </c>
      <c r="E49" s="8"/>
      <c r="M49"/>
    </row>
    <row r="50" spans="1:13" ht="12.75">
      <c r="A50" s="5">
        <v>21</v>
      </c>
      <c r="B50" s="6">
        <v>22</v>
      </c>
      <c r="C50" s="15">
        <v>16</v>
      </c>
      <c r="D50" s="6" t="s">
        <v>31</v>
      </c>
      <c r="E50" s="8"/>
      <c r="M50"/>
    </row>
    <row r="51" spans="1:13" ht="12.75">
      <c r="A51" s="5">
        <v>22</v>
      </c>
      <c r="B51" s="6">
        <v>11</v>
      </c>
      <c r="C51" s="15">
        <v>17</v>
      </c>
      <c r="D51" s="6" t="s">
        <v>32</v>
      </c>
      <c r="E51" s="8"/>
      <c r="M51"/>
    </row>
    <row r="52" spans="1:13" ht="24.75" customHeight="1">
      <c r="A52" s="5" t="s">
        <v>15</v>
      </c>
      <c r="B52" s="5">
        <f>SUM(B30:B51)</f>
        <v>59540</v>
      </c>
      <c r="C52" s="60"/>
      <c r="D52" s="60"/>
      <c r="E52" s="8"/>
      <c r="M52"/>
    </row>
    <row r="53" spans="1:13" ht="12.75">
      <c r="A53" s="9"/>
      <c r="B53" s="8"/>
      <c r="C53" s="8"/>
      <c r="D53" s="8"/>
      <c r="E53" s="8"/>
      <c r="M53"/>
    </row>
    <row r="54" spans="1:13" ht="0.75" customHeight="1">
      <c r="A54" s="9"/>
      <c r="B54" s="8"/>
      <c r="C54" s="8"/>
      <c r="D54" s="8"/>
      <c r="E54" s="8"/>
      <c r="M54"/>
    </row>
    <row r="55" spans="1:13" ht="33.75" customHeight="1">
      <c r="A55" s="61" t="s">
        <v>209</v>
      </c>
      <c r="B55" s="61"/>
      <c r="C55" s="61"/>
      <c r="D55" s="61"/>
      <c r="E55" s="8"/>
      <c r="M55"/>
    </row>
    <row r="56" spans="1:13" ht="29.25" customHeight="1">
      <c r="A56" s="13" t="s">
        <v>110</v>
      </c>
      <c r="B56" s="13" t="s">
        <v>111</v>
      </c>
      <c r="C56" s="59" t="s">
        <v>1</v>
      </c>
      <c r="D56" s="59"/>
      <c r="E56" s="8"/>
      <c r="M56"/>
    </row>
    <row r="57" spans="1:13" ht="15" customHeight="1">
      <c r="A57" s="5">
        <v>1</v>
      </c>
      <c r="B57" s="3">
        <v>12160</v>
      </c>
      <c r="C57" s="6">
        <v>11</v>
      </c>
      <c r="D57" s="6" t="s">
        <v>26</v>
      </c>
      <c r="E57" s="4"/>
      <c r="M57"/>
    </row>
    <row r="58" spans="1:13" ht="12.75">
      <c r="A58" s="5">
        <v>2</v>
      </c>
      <c r="B58" s="3">
        <v>9029</v>
      </c>
      <c r="C58" s="6">
        <v>10</v>
      </c>
      <c r="D58" s="6" t="s">
        <v>25</v>
      </c>
      <c r="E58" s="4"/>
      <c r="M58"/>
    </row>
    <row r="59" spans="1:13" ht="12.75">
      <c r="A59" s="5">
        <v>3</v>
      </c>
      <c r="B59" s="3">
        <v>5780</v>
      </c>
      <c r="C59" s="6">
        <v>4</v>
      </c>
      <c r="D59" s="6" t="s">
        <v>19</v>
      </c>
      <c r="E59" s="4"/>
      <c r="M59"/>
    </row>
    <row r="60" spans="1:13" ht="12.75">
      <c r="A60" s="5">
        <v>4</v>
      </c>
      <c r="B60" s="3">
        <v>5195</v>
      </c>
      <c r="C60" s="6">
        <v>22</v>
      </c>
      <c r="D60" s="6" t="s">
        <v>37</v>
      </c>
      <c r="E60" s="4"/>
      <c r="M60"/>
    </row>
    <row r="61" spans="1:13" ht="12.75">
      <c r="A61" s="5">
        <v>5</v>
      </c>
      <c r="B61" s="3">
        <v>4483</v>
      </c>
      <c r="C61" s="6">
        <v>13</v>
      </c>
      <c r="D61" s="6" t="s">
        <v>28</v>
      </c>
      <c r="E61" s="4"/>
      <c r="M61"/>
    </row>
    <row r="62" spans="1:13" ht="12.75">
      <c r="A62" s="5">
        <v>6</v>
      </c>
      <c r="B62" s="3">
        <v>4037</v>
      </c>
      <c r="C62" s="6">
        <v>9</v>
      </c>
      <c r="D62" s="6" t="s">
        <v>24</v>
      </c>
      <c r="E62" s="4"/>
      <c r="M62"/>
    </row>
    <row r="63" spans="1:13" ht="12.75">
      <c r="A63" s="5">
        <v>7</v>
      </c>
      <c r="B63" s="3">
        <v>3551</v>
      </c>
      <c r="C63" s="6">
        <v>1</v>
      </c>
      <c r="D63" s="6" t="s">
        <v>16</v>
      </c>
      <c r="E63" s="4"/>
      <c r="M63"/>
    </row>
    <row r="64" spans="1:13" ht="12.75">
      <c r="A64" s="5">
        <v>8</v>
      </c>
      <c r="B64" s="3">
        <v>2848</v>
      </c>
      <c r="C64" s="6">
        <v>19</v>
      </c>
      <c r="D64" s="6" t="s">
        <v>34</v>
      </c>
      <c r="E64" s="4"/>
      <c r="M64"/>
    </row>
    <row r="65" spans="1:13" ht="12.75">
      <c r="A65" s="5">
        <v>9</v>
      </c>
      <c r="B65" s="3">
        <v>2786</v>
      </c>
      <c r="C65" s="6">
        <v>18</v>
      </c>
      <c r="D65" s="6" t="s">
        <v>33</v>
      </c>
      <c r="E65" s="4"/>
      <c r="M65"/>
    </row>
    <row r="66" spans="1:13" ht="12.75">
      <c r="A66" s="5">
        <v>10</v>
      </c>
      <c r="B66" s="3">
        <v>2139</v>
      </c>
      <c r="C66" s="6">
        <v>12</v>
      </c>
      <c r="D66" s="6" t="s">
        <v>27</v>
      </c>
      <c r="E66" s="4"/>
      <c r="M66"/>
    </row>
    <row r="67" spans="1:13" ht="12.75">
      <c r="A67" s="5">
        <v>11</v>
      </c>
      <c r="B67" s="3">
        <v>1932</v>
      </c>
      <c r="C67" s="6">
        <v>14</v>
      </c>
      <c r="D67" s="6" t="s">
        <v>29</v>
      </c>
      <c r="E67" s="4"/>
      <c r="M67"/>
    </row>
    <row r="68" spans="1:13" ht="12.75">
      <c r="A68" s="5">
        <v>12</v>
      </c>
      <c r="B68" s="3">
        <v>1359</v>
      </c>
      <c r="C68" s="6">
        <v>7</v>
      </c>
      <c r="D68" s="6" t="s">
        <v>22</v>
      </c>
      <c r="E68" s="4"/>
      <c r="M68"/>
    </row>
    <row r="69" spans="1:13" ht="12.75">
      <c r="A69" s="5">
        <v>13</v>
      </c>
      <c r="B69" s="3">
        <v>1281</v>
      </c>
      <c r="C69" s="6">
        <v>6</v>
      </c>
      <c r="D69" s="6" t="s">
        <v>21</v>
      </c>
      <c r="E69" s="4"/>
      <c r="M69"/>
    </row>
    <row r="70" spans="1:13" ht="12.75">
      <c r="A70" s="5">
        <v>14</v>
      </c>
      <c r="B70" s="3">
        <v>1042</v>
      </c>
      <c r="C70" s="6">
        <v>21</v>
      </c>
      <c r="D70" s="6" t="s">
        <v>36</v>
      </c>
      <c r="E70" s="4"/>
      <c r="M70"/>
    </row>
    <row r="71" spans="1:13" ht="12.75">
      <c r="A71" s="5">
        <v>15</v>
      </c>
      <c r="B71" s="3">
        <v>840</v>
      </c>
      <c r="C71" s="6">
        <v>5</v>
      </c>
      <c r="D71" s="6" t="s">
        <v>20</v>
      </c>
      <c r="E71" s="4"/>
      <c r="M71"/>
    </row>
    <row r="72" spans="1:13" ht="12.75">
      <c r="A72" s="5">
        <v>16</v>
      </c>
      <c r="B72" s="3">
        <v>596</v>
      </c>
      <c r="C72" s="6">
        <v>8</v>
      </c>
      <c r="D72" s="6" t="s">
        <v>23</v>
      </c>
      <c r="E72" s="4"/>
      <c r="M72"/>
    </row>
    <row r="73" spans="1:13" ht="12.75">
      <c r="A73" s="5">
        <v>17</v>
      </c>
      <c r="B73" s="3">
        <v>420</v>
      </c>
      <c r="C73" s="6">
        <v>3</v>
      </c>
      <c r="D73" s="6" t="s">
        <v>18</v>
      </c>
      <c r="E73" s="4"/>
      <c r="M73"/>
    </row>
    <row r="74" spans="1:13" ht="12.75">
      <c r="A74" s="5">
        <v>18</v>
      </c>
      <c r="B74" s="3">
        <v>228</v>
      </c>
      <c r="C74" s="6">
        <v>20</v>
      </c>
      <c r="D74" s="6" t="s">
        <v>35</v>
      </c>
      <c r="E74" s="4"/>
      <c r="M74"/>
    </row>
    <row r="75" spans="1:13" ht="12.75">
      <c r="A75" s="5">
        <v>19</v>
      </c>
      <c r="B75" s="3">
        <v>163</v>
      </c>
      <c r="C75" s="6">
        <v>2</v>
      </c>
      <c r="D75" s="6" t="s">
        <v>17</v>
      </c>
      <c r="E75" s="4"/>
      <c r="M75"/>
    </row>
    <row r="76" spans="1:13" ht="12.75">
      <c r="A76" s="5">
        <v>20</v>
      </c>
      <c r="B76" s="3">
        <v>75</v>
      </c>
      <c r="C76" s="6">
        <v>15</v>
      </c>
      <c r="D76" s="6" t="s">
        <v>30</v>
      </c>
      <c r="E76" s="4"/>
      <c r="M76"/>
    </row>
    <row r="77" spans="1:13" ht="12.75">
      <c r="A77" s="5">
        <v>21</v>
      </c>
      <c r="B77" s="3">
        <v>26</v>
      </c>
      <c r="C77" s="6">
        <v>16</v>
      </c>
      <c r="D77" s="6" t="s">
        <v>31</v>
      </c>
      <c r="E77" s="4"/>
      <c r="M77"/>
    </row>
    <row r="78" spans="1:13" ht="12.75">
      <c r="A78" s="5">
        <v>22</v>
      </c>
      <c r="B78" s="3">
        <v>12</v>
      </c>
      <c r="C78" s="6">
        <v>17</v>
      </c>
      <c r="D78" s="6" t="s">
        <v>32</v>
      </c>
      <c r="E78" s="4"/>
      <c r="M78"/>
    </row>
    <row r="79" spans="1:13" ht="29.25" customHeight="1">
      <c r="A79" s="5" t="s">
        <v>15</v>
      </c>
      <c r="B79" s="5">
        <f>SUM(B57:B78)</f>
        <v>59982</v>
      </c>
      <c r="C79" s="60"/>
      <c r="D79" s="60"/>
      <c r="M79"/>
    </row>
    <row r="80" ht="12.75">
      <c r="M80"/>
    </row>
    <row r="81" spans="1:13" ht="33.75" customHeight="1">
      <c r="A81" s="61" t="s">
        <v>210</v>
      </c>
      <c r="B81" s="61"/>
      <c r="C81" s="61"/>
      <c r="D81" s="61"/>
      <c r="E81" s="8"/>
      <c r="M81"/>
    </row>
    <row r="82" spans="1:13" ht="29.25" customHeight="1">
      <c r="A82" s="13" t="s">
        <v>110</v>
      </c>
      <c r="B82" s="13" t="s">
        <v>111</v>
      </c>
      <c r="C82" s="59" t="s">
        <v>1</v>
      </c>
      <c r="D82" s="59"/>
      <c r="E82" s="8"/>
      <c r="M82"/>
    </row>
    <row r="83" spans="1:13" ht="15" customHeight="1">
      <c r="A83" s="5">
        <v>1</v>
      </c>
      <c r="B83" s="6">
        <v>12655</v>
      </c>
      <c r="C83" s="6">
        <v>11</v>
      </c>
      <c r="D83" s="6" t="s">
        <v>26</v>
      </c>
      <c r="E83" s="4"/>
      <c r="M83"/>
    </row>
    <row r="84" spans="1:13" ht="12.75">
      <c r="A84" s="5">
        <v>2</v>
      </c>
      <c r="B84" s="6">
        <v>9322</v>
      </c>
      <c r="C84" s="6">
        <v>10</v>
      </c>
      <c r="D84" s="6" t="s">
        <v>25</v>
      </c>
      <c r="E84" s="4"/>
      <c r="M84"/>
    </row>
    <row r="85" spans="1:13" ht="12.75">
      <c r="A85" s="5">
        <v>3</v>
      </c>
      <c r="B85" s="6">
        <v>5972</v>
      </c>
      <c r="C85" s="6">
        <v>4</v>
      </c>
      <c r="D85" s="6" t="s">
        <v>19</v>
      </c>
      <c r="E85" s="4"/>
      <c r="M85"/>
    </row>
    <row r="86" spans="1:13" ht="12.75">
      <c r="A86" s="5">
        <v>4</v>
      </c>
      <c r="B86" s="6">
        <v>5948</v>
      </c>
      <c r="C86" s="6">
        <v>22</v>
      </c>
      <c r="D86" s="6" t="s">
        <v>37</v>
      </c>
      <c r="E86" s="4"/>
      <c r="M86"/>
    </row>
    <row r="87" spans="1:13" ht="12.75">
      <c r="A87" s="5">
        <v>5</v>
      </c>
      <c r="B87" s="6">
        <v>4656</v>
      </c>
      <c r="C87" s="6">
        <v>13</v>
      </c>
      <c r="D87" s="6" t="s">
        <v>28</v>
      </c>
      <c r="E87" s="4"/>
      <c r="M87"/>
    </row>
    <row r="88" spans="1:13" ht="12.75">
      <c r="A88" s="5">
        <v>6</v>
      </c>
      <c r="B88" s="6">
        <v>3900</v>
      </c>
      <c r="C88" s="6">
        <v>9</v>
      </c>
      <c r="D88" s="6" t="s">
        <v>24</v>
      </c>
      <c r="E88" s="4"/>
      <c r="M88"/>
    </row>
    <row r="89" spans="1:13" ht="12.75">
      <c r="A89" s="5">
        <v>7</v>
      </c>
      <c r="B89" s="6">
        <v>3081</v>
      </c>
      <c r="C89" s="6">
        <v>1</v>
      </c>
      <c r="D89" s="6" t="s">
        <v>16</v>
      </c>
      <c r="E89" s="4"/>
      <c r="M89"/>
    </row>
    <row r="90" spans="1:13" ht="12.75">
      <c r="A90" s="5">
        <v>8</v>
      </c>
      <c r="B90" s="6">
        <v>2928</v>
      </c>
      <c r="C90" s="6">
        <v>18</v>
      </c>
      <c r="D90" s="6" t="s">
        <v>33</v>
      </c>
      <c r="E90" s="4"/>
      <c r="M90"/>
    </row>
    <row r="91" spans="1:13" ht="12.75">
      <c r="A91" s="5">
        <v>9</v>
      </c>
      <c r="B91" s="6">
        <v>2206</v>
      </c>
      <c r="C91" s="6">
        <v>12</v>
      </c>
      <c r="D91" s="6" t="s">
        <v>27</v>
      </c>
      <c r="E91" s="4"/>
      <c r="M91"/>
    </row>
    <row r="92" spans="1:13" ht="12.75">
      <c r="A92" s="5">
        <v>10</v>
      </c>
      <c r="B92" s="6">
        <v>1933</v>
      </c>
      <c r="C92" s="6">
        <v>14</v>
      </c>
      <c r="D92" s="6" t="s">
        <v>29</v>
      </c>
      <c r="E92" s="4"/>
      <c r="M92"/>
    </row>
    <row r="93" spans="1:13" ht="12.75">
      <c r="A93" s="5">
        <v>11</v>
      </c>
      <c r="B93" s="6">
        <v>1627</v>
      </c>
      <c r="C93" s="6">
        <v>19</v>
      </c>
      <c r="D93" s="6" t="s">
        <v>34</v>
      </c>
      <c r="E93" s="4"/>
      <c r="M93"/>
    </row>
    <row r="94" spans="1:13" ht="12.75">
      <c r="A94" s="5">
        <v>12</v>
      </c>
      <c r="B94" s="6">
        <v>1296</v>
      </c>
      <c r="C94" s="6">
        <v>7</v>
      </c>
      <c r="D94" s="6" t="s">
        <v>22</v>
      </c>
      <c r="E94" s="4"/>
      <c r="M94"/>
    </row>
    <row r="95" spans="1:13" ht="12.75">
      <c r="A95" s="5">
        <v>13</v>
      </c>
      <c r="B95" s="6">
        <v>1105</v>
      </c>
      <c r="C95" s="6">
        <v>6</v>
      </c>
      <c r="D95" s="6" t="s">
        <v>21</v>
      </c>
      <c r="E95" s="4"/>
      <c r="M95"/>
    </row>
    <row r="96" spans="1:13" ht="12.75">
      <c r="A96" s="5">
        <v>14</v>
      </c>
      <c r="B96" s="6">
        <v>1061</v>
      </c>
      <c r="C96" s="6">
        <v>21</v>
      </c>
      <c r="D96" s="6" t="s">
        <v>36</v>
      </c>
      <c r="E96" s="4"/>
      <c r="M96"/>
    </row>
    <row r="97" spans="1:13" ht="12.75">
      <c r="A97" s="5">
        <v>15</v>
      </c>
      <c r="B97" s="6">
        <v>1014</v>
      </c>
      <c r="C97" s="6">
        <v>5</v>
      </c>
      <c r="D97" s="6" t="s">
        <v>20</v>
      </c>
      <c r="E97" s="4"/>
      <c r="M97"/>
    </row>
    <row r="98" spans="1:13" ht="12.75">
      <c r="A98" s="5">
        <v>16</v>
      </c>
      <c r="B98" s="6">
        <v>612</v>
      </c>
      <c r="C98" s="6">
        <v>8</v>
      </c>
      <c r="D98" s="6" t="s">
        <v>23</v>
      </c>
      <c r="E98" s="4"/>
      <c r="M98"/>
    </row>
    <row r="99" spans="1:13" ht="12.75">
      <c r="A99" s="5">
        <v>17</v>
      </c>
      <c r="B99" s="6">
        <v>349</v>
      </c>
      <c r="C99" s="6">
        <v>20</v>
      </c>
      <c r="D99" s="6" t="s">
        <v>35</v>
      </c>
      <c r="E99" s="4"/>
      <c r="M99"/>
    </row>
    <row r="100" spans="1:13" ht="12.75">
      <c r="A100" s="5">
        <v>18</v>
      </c>
      <c r="B100" s="6">
        <v>293</v>
      </c>
      <c r="C100" s="6">
        <v>3</v>
      </c>
      <c r="D100" s="6" t="s">
        <v>18</v>
      </c>
      <c r="E100" s="4"/>
      <c r="M100"/>
    </row>
    <row r="101" spans="1:13" ht="12.75">
      <c r="A101" s="5">
        <v>19</v>
      </c>
      <c r="B101" s="6">
        <v>164</v>
      </c>
      <c r="C101" s="6">
        <v>2</v>
      </c>
      <c r="D101" s="6" t="s">
        <v>17</v>
      </c>
      <c r="E101" s="4"/>
      <c r="M101"/>
    </row>
    <row r="102" spans="1:13" ht="12.75">
      <c r="A102" s="5">
        <v>20</v>
      </c>
      <c r="B102" s="6">
        <v>64</v>
      </c>
      <c r="C102" s="6">
        <v>15</v>
      </c>
      <c r="D102" s="6" t="s">
        <v>30</v>
      </c>
      <c r="E102" s="4"/>
      <c r="M102"/>
    </row>
    <row r="103" spans="1:13" ht="12.75">
      <c r="A103" s="5">
        <v>21</v>
      </c>
      <c r="B103" s="6">
        <v>28</v>
      </c>
      <c r="C103" s="6">
        <v>17</v>
      </c>
      <c r="D103" s="6" t="s">
        <v>32</v>
      </c>
      <c r="E103" s="4"/>
      <c r="M103"/>
    </row>
    <row r="104" spans="1:13" ht="12.75">
      <c r="A104" s="5">
        <v>22</v>
      </c>
      <c r="B104" s="6">
        <v>25</v>
      </c>
      <c r="C104" s="6">
        <v>16</v>
      </c>
      <c r="D104" s="6" t="s">
        <v>31</v>
      </c>
      <c r="E104" s="4"/>
      <c r="M104"/>
    </row>
    <row r="105" spans="1:13" ht="29.25" customHeight="1">
      <c r="A105" s="5" t="s">
        <v>15</v>
      </c>
      <c r="B105" s="5">
        <f>SUM(B83:B104)</f>
        <v>60239</v>
      </c>
      <c r="C105" s="60"/>
      <c r="D105" s="60"/>
      <c r="M105"/>
    </row>
    <row r="106" ht="12.75">
      <c r="M106"/>
    </row>
    <row r="107" ht="12.75">
      <c r="M107"/>
    </row>
  </sheetData>
  <sheetProtection password="CE28" sheet="1" objects="1" scenarios="1"/>
  <mergeCells count="12">
    <mergeCell ref="A2:D2"/>
    <mergeCell ref="C3:D3"/>
    <mergeCell ref="C26:D26"/>
    <mergeCell ref="A28:D28"/>
    <mergeCell ref="C29:D29"/>
    <mergeCell ref="C52:D52"/>
    <mergeCell ref="A55:D55"/>
    <mergeCell ref="C105:D105"/>
    <mergeCell ref="C56:D56"/>
    <mergeCell ref="C79:D79"/>
    <mergeCell ref="A81:D81"/>
    <mergeCell ref="C82:D8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6.140625" style="0" customWidth="1"/>
    <col min="4" max="4" width="6.00390625" style="0" customWidth="1"/>
    <col min="5" max="6" width="5.7109375" style="0" customWidth="1"/>
    <col min="7" max="8" width="5.8515625" style="0" customWidth="1"/>
    <col min="9" max="9" width="6.00390625" style="0" customWidth="1"/>
    <col min="10" max="10" width="6.140625" style="0" customWidth="1"/>
    <col min="11" max="14" width="6.00390625" style="0" customWidth="1"/>
    <col min="15" max="15" width="7.00390625" style="0" customWidth="1"/>
  </cols>
  <sheetData>
    <row r="1" spans="1:7" ht="18">
      <c r="A1" s="32" t="s">
        <v>211</v>
      </c>
      <c r="B1" s="32"/>
      <c r="C1" s="32"/>
      <c r="D1" s="32"/>
      <c r="E1" s="32"/>
      <c r="F1" s="32"/>
      <c r="G1" s="32"/>
    </row>
    <row r="2" spans="1:15" ht="26.25" customHeight="1">
      <c r="A2" s="59" t="s">
        <v>40</v>
      </c>
      <c r="B2" s="59" t="s">
        <v>2</v>
      </c>
      <c r="C2" s="59" t="s">
        <v>214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6.25" customHeight="1">
      <c r="A3" s="59"/>
      <c r="B3" s="59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38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7" ht="12.75">
      <c r="A4" s="6">
        <v>1</v>
      </c>
      <c r="B4" s="6" t="s">
        <v>41</v>
      </c>
      <c r="C4" s="6">
        <v>2884</v>
      </c>
      <c r="D4" s="6">
        <v>608</v>
      </c>
      <c r="E4" s="6">
        <v>577</v>
      </c>
      <c r="F4" s="6">
        <v>2538</v>
      </c>
      <c r="G4" s="6">
        <v>2361</v>
      </c>
      <c r="H4" s="6">
        <v>2185</v>
      </c>
      <c r="I4" s="6">
        <v>1905</v>
      </c>
      <c r="J4" s="6">
        <v>2154</v>
      </c>
      <c r="K4" s="6">
        <v>1979</v>
      </c>
      <c r="L4" s="6">
        <v>2279</v>
      </c>
      <c r="M4" s="6">
        <v>2227</v>
      </c>
      <c r="N4" s="6">
        <v>2111</v>
      </c>
      <c r="O4" s="5">
        <f>SUM(C4:N4)</f>
        <v>23808</v>
      </c>
      <c r="P4" s="4"/>
      <c r="Q4" s="4"/>
    </row>
    <row r="5" spans="1:17" ht="12.75">
      <c r="A5" s="6">
        <v>2</v>
      </c>
      <c r="B5" s="6" t="s">
        <v>42</v>
      </c>
      <c r="C5" s="6">
        <v>277</v>
      </c>
      <c r="D5" s="6">
        <v>93</v>
      </c>
      <c r="E5" s="6">
        <v>182</v>
      </c>
      <c r="F5" s="6">
        <v>172</v>
      </c>
      <c r="G5" s="6">
        <v>148</v>
      </c>
      <c r="H5" s="6">
        <v>116</v>
      </c>
      <c r="I5" s="6">
        <v>163</v>
      </c>
      <c r="J5" s="6">
        <v>118</v>
      </c>
      <c r="K5" s="6">
        <v>117</v>
      </c>
      <c r="L5" s="6">
        <v>125</v>
      </c>
      <c r="M5" s="6">
        <v>124</v>
      </c>
      <c r="N5" s="6">
        <v>108</v>
      </c>
      <c r="O5" s="5">
        <f>SUM(C5:N5)</f>
        <v>1743</v>
      </c>
      <c r="P5" s="4"/>
      <c r="Q5" s="4"/>
    </row>
    <row r="6" spans="1:17" ht="12.75">
      <c r="A6" s="6">
        <v>3</v>
      </c>
      <c r="B6" s="6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Q6" s="4"/>
    </row>
    <row r="7" spans="1:17" ht="12.75">
      <c r="A7" s="6">
        <v>4</v>
      </c>
      <c r="B7" s="6" t="s">
        <v>44</v>
      </c>
      <c r="C7" s="6">
        <v>136</v>
      </c>
      <c r="D7" s="6">
        <v>60</v>
      </c>
      <c r="E7" s="6">
        <v>169</v>
      </c>
      <c r="F7" s="6">
        <v>101</v>
      </c>
      <c r="G7" s="6">
        <v>155</v>
      </c>
      <c r="H7" s="6">
        <v>89</v>
      </c>
      <c r="I7" s="6">
        <v>123</v>
      </c>
      <c r="J7" s="6">
        <v>131</v>
      </c>
      <c r="K7" s="6">
        <v>110</v>
      </c>
      <c r="L7" s="6">
        <v>118</v>
      </c>
      <c r="M7" s="6">
        <v>112</v>
      </c>
      <c r="N7" s="6">
        <v>147</v>
      </c>
      <c r="O7" s="5">
        <f aca="true" t="shared" si="0" ref="O7:O12">SUM(C7:N7)</f>
        <v>1451</v>
      </c>
      <c r="P7" s="4"/>
      <c r="Q7" s="4"/>
    </row>
    <row r="8" spans="1:17" ht="12.75">
      <c r="A8" s="6">
        <v>5</v>
      </c>
      <c r="B8" s="6" t="s">
        <v>45</v>
      </c>
      <c r="C8" s="6">
        <v>791</v>
      </c>
      <c r="D8" s="6">
        <v>745</v>
      </c>
      <c r="E8" s="6">
        <v>525</v>
      </c>
      <c r="F8" s="6">
        <v>545</v>
      </c>
      <c r="G8" s="6">
        <v>930</v>
      </c>
      <c r="H8" s="6">
        <v>645</v>
      </c>
      <c r="I8" s="6">
        <v>495</v>
      </c>
      <c r="J8" s="6">
        <v>451</v>
      </c>
      <c r="K8" s="6">
        <v>597</v>
      </c>
      <c r="L8" s="6">
        <v>841</v>
      </c>
      <c r="M8" s="6">
        <v>838</v>
      </c>
      <c r="N8" s="6">
        <v>668</v>
      </c>
      <c r="O8" s="5">
        <f t="shared" si="0"/>
        <v>8071</v>
      </c>
      <c r="P8" s="4"/>
      <c r="Q8" s="4"/>
    </row>
    <row r="9" spans="1:17" ht="12.75">
      <c r="A9" s="6">
        <v>6</v>
      </c>
      <c r="B9" s="6" t="s">
        <v>46</v>
      </c>
      <c r="C9" s="6">
        <v>130</v>
      </c>
      <c r="D9" s="6">
        <v>4</v>
      </c>
      <c r="E9" s="6">
        <v>67</v>
      </c>
      <c r="F9" s="6">
        <v>58</v>
      </c>
      <c r="G9" s="6">
        <v>37</v>
      </c>
      <c r="H9" s="6">
        <v>31</v>
      </c>
      <c r="I9" s="6">
        <v>31</v>
      </c>
      <c r="J9" s="6">
        <v>54</v>
      </c>
      <c r="K9" s="6">
        <v>30</v>
      </c>
      <c r="L9" s="6">
        <v>37</v>
      </c>
      <c r="M9" s="6">
        <v>39</v>
      </c>
      <c r="N9" s="6">
        <v>32</v>
      </c>
      <c r="O9" s="5">
        <f t="shared" si="0"/>
        <v>550</v>
      </c>
      <c r="P9" s="4"/>
      <c r="Q9" s="4"/>
    </row>
    <row r="10" spans="1:17" ht="12.75">
      <c r="A10" s="6">
        <v>7</v>
      </c>
      <c r="B10" s="6" t="s">
        <v>47</v>
      </c>
      <c r="C10" s="6">
        <v>109</v>
      </c>
      <c r="D10" s="6">
        <v>86</v>
      </c>
      <c r="E10" s="6">
        <v>67</v>
      </c>
      <c r="F10" s="6">
        <v>75</v>
      </c>
      <c r="G10" s="6">
        <v>92</v>
      </c>
      <c r="H10" s="6">
        <v>89</v>
      </c>
      <c r="I10" s="6">
        <v>79</v>
      </c>
      <c r="J10" s="6">
        <v>88</v>
      </c>
      <c r="K10" s="6">
        <v>94</v>
      </c>
      <c r="L10" s="6">
        <v>82</v>
      </c>
      <c r="M10" s="6">
        <v>110</v>
      </c>
      <c r="N10" s="6">
        <v>78</v>
      </c>
      <c r="O10" s="5">
        <f t="shared" si="0"/>
        <v>1049</v>
      </c>
      <c r="P10" s="4"/>
      <c r="Q10" s="4"/>
    </row>
    <row r="11" spans="1:17" ht="12.75">
      <c r="A11" s="6">
        <v>8</v>
      </c>
      <c r="B11" s="6" t="s">
        <v>48</v>
      </c>
      <c r="C11" s="6">
        <v>28</v>
      </c>
      <c r="D11" s="6">
        <v>0</v>
      </c>
      <c r="E11" s="6">
        <v>5</v>
      </c>
      <c r="F11" s="6">
        <v>12</v>
      </c>
      <c r="G11" s="6">
        <v>31</v>
      </c>
      <c r="H11" s="6">
        <v>25</v>
      </c>
      <c r="I11" s="6">
        <v>11</v>
      </c>
      <c r="J11" s="6">
        <v>23</v>
      </c>
      <c r="K11" s="6">
        <v>29</v>
      </c>
      <c r="L11" s="6">
        <v>27</v>
      </c>
      <c r="M11" s="6">
        <v>19</v>
      </c>
      <c r="N11" s="6">
        <v>27</v>
      </c>
      <c r="O11" s="5">
        <f t="shared" si="0"/>
        <v>237</v>
      </c>
      <c r="P11" s="4"/>
      <c r="Q11" s="4"/>
    </row>
    <row r="12" spans="1:17" ht="12.75">
      <c r="A12" s="6">
        <v>9</v>
      </c>
      <c r="B12" s="6" t="s">
        <v>49</v>
      </c>
      <c r="C12" s="6">
        <v>56</v>
      </c>
      <c r="D12" s="6">
        <v>53</v>
      </c>
      <c r="E12" s="6">
        <v>42</v>
      </c>
      <c r="F12" s="6">
        <v>70</v>
      </c>
      <c r="G12" s="6">
        <v>50</v>
      </c>
      <c r="H12" s="6">
        <v>28</v>
      </c>
      <c r="I12" s="6">
        <v>24</v>
      </c>
      <c r="J12" s="6">
        <v>30</v>
      </c>
      <c r="K12" s="6">
        <v>31</v>
      </c>
      <c r="L12" s="6">
        <v>35</v>
      </c>
      <c r="M12" s="6">
        <v>41</v>
      </c>
      <c r="N12" s="6">
        <v>51</v>
      </c>
      <c r="O12" s="5">
        <f t="shared" si="0"/>
        <v>511</v>
      </c>
      <c r="P12" s="4"/>
      <c r="Q12" s="4"/>
    </row>
    <row r="13" spans="1:17" ht="12.75">
      <c r="A13" s="6">
        <v>10</v>
      </c>
      <c r="B13" s="6" t="s">
        <v>50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/>
      <c r="P13" s="4"/>
      <c r="Q13" s="4"/>
    </row>
    <row r="14" spans="1:17" ht="12.75">
      <c r="A14" s="6">
        <v>11</v>
      </c>
      <c r="B14" s="6" t="s">
        <v>51</v>
      </c>
      <c r="C14" s="6">
        <v>643</v>
      </c>
      <c r="D14" s="6">
        <v>608</v>
      </c>
      <c r="E14" s="6">
        <v>577</v>
      </c>
      <c r="F14" s="6">
        <v>668</v>
      </c>
      <c r="G14" s="6">
        <v>569</v>
      </c>
      <c r="H14" s="6">
        <v>439</v>
      </c>
      <c r="I14" s="6">
        <v>637</v>
      </c>
      <c r="J14" s="6">
        <v>557</v>
      </c>
      <c r="K14" s="6">
        <v>703</v>
      </c>
      <c r="L14" s="6">
        <v>720</v>
      </c>
      <c r="M14" s="6">
        <v>639</v>
      </c>
      <c r="N14" s="6"/>
      <c r="O14" s="5">
        <f>SUM(C14:N14)</f>
        <v>6760</v>
      </c>
      <c r="P14" s="4"/>
      <c r="Q14" s="4"/>
    </row>
    <row r="15" spans="1:17" ht="12.75">
      <c r="A15" s="6">
        <v>12</v>
      </c>
      <c r="B15" s="6" t="s">
        <v>52</v>
      </c>
      <c r="C15" s="6">
        <v>1668</v>
      </c>
      <c r="D15" s="6">
        <v>827</v>
      </c>
      <c r="E15" s="6">
        <v>687</v>
      </c>
      <c r="F15" s="6">
        <v>874</v>
      </c>
      <c r="G15" s="6">
        <v>311</v>
      </c>
      <c r="H15" s="6">
        <v>277</v>
      </c>
      <c r="I15" s="6">
        <v>419</v>
      </c>
      <c r="J15" s="6">
        <v>560</v>
      </c>
      <c r="K15" s="6">
        <v>353</v>
      </c>
      <c r="L15" s="6">
        <v>244</v>
      </c>
      <c r="M15" s="6">
        <v>282</v>
      </c>
      <c r="N15" s="6">
        <v>403</v>
      </c>
      <c r="O15" s="5">
        <f>SUM(C15:N15)</f>
        <v>6905</v>
      </c>
      <c r="P15" s="4"/>
      <c r="Q15" s="4"/>
    </row>
    <row r="16" spans="1:17" s="3" customFormat="1" ht="25.5" customHeight="1">
      <c r="A16" s="5"/>
      <c r="B16" s="5" t="s">
        <v>15</v>
      </c>
      <c r="C16" s="5">
        <f aca="true" t="shared" si="1" ref="C16:N16">SUM(C4:C15)</f>
        <v>6722</v>
      </c>
      <c r="D16" s="5">
        <f t="shared" si="1"/>
        <v>3084</v>
      </c>
      <c r="E16" s="5">
        <f t="shared" si="1"/>
        <v>2898</v>
      </c>
      <c r="F16" s="5">
        <f t="shared" si="1"/>
        <v>5113</v>
      </c>
      <c r="G16" s="5">
        <f t="shared" si="1"/>
        <v>4684</v>
      </c>
      <c r="H16" s="5">
        <f t="shared" si="1"/>
        <v>3924</v>
      </c>
      <c r="I16" s="5">
        <f t="shared" si="1"/>
        <v>3887</v>
      </c>
      <c r="J16" s="5">
        <f t="shared" si="1"/>
        <v>4166</v>
      </c>
      <c r="K16" s="5">
        <f t="shared" si="1"/>
        <v>4043</v>
      </c>
      <c r="L16" s="5">
        <f t="shared" si="1"/>
        <v>4508</v>
      </c>
      <c r="M16" s="5">
        <f t="shared" si="1"/>
        <v>4431</v>
      </c>
      <c r="N16" s="5">
        <f t="shared" si="1"/>
        <v>3625</v>
      </c>
      <c r="O16" s="5">
        <f>SUM(C16:N16)</f>
        <v>51085</v>
      </c>
      <c r="Q16" s="4"/>
    </row>
    <row r="17" spans="1:15" ht="24.75" customHeight="1">
      <c r="A17" s="59" t="s">
        <v>40</v>
      </c>
      <c r="B17" s="59" t="s">
        <v>2</v>
      </c>
      <c r="C17" s="59" t="s">
        <v>204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24.75" customHeight="1">
      <c r="A18" s="59"/>
      <c r="B18" s="59"/>
      <c r="C18" s="13" t="s">
        <v>4</v>
      </c>
      <c r="D18" s="13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3" t="s">
        <v>10</v>
      </c>
      <c r="J18" s="13" t="s">
        <v>11</v>
      </c>
      <c r="K18" s="13" t="s">
        <v>38</v>
      </c>
      <c r="L18" s="13" t="s">
        <v>12</v>
      </c>
      <c r="M18" s="13" t="s">
        <v>13</v>
      </c>
      <c r="N18" s="13" t="s">
        <v>14</v>
      </c>
      <c r="O18" s="13" t="s">
        <v>15</v>
      </c>
    </row>
    <row r="19" spans="1:15" ht="12.75">
      <c r="A19" s="6">
        <v>1</v>
      </c>
      <c r="B19" s="6" t="s">
        <v>41</v>
      </c>
      <c r="C19" s="6">
        <v>2176</v>
      </c>
      <c r="D19" s="6">
        <v>1717</v>
      </c>
      <c r="E19" s="6">
        <v>1922</v>
      </c>
      <c r="F19" s="6">
        <v>2126</v>
      </c>
      <c r="G19" s="6">
        <v>2321</v>
      </c>
      <c r="H19" s="6">
        <v>2166</v>
      </c>
      <c r="I19" s="6">
        <v>2111</v>
      </c>
      <c r="J19" s="6">
        <v>2436</v>
      </c>
      <c r="K19" s="6">
        <v>2458</v>
      </c>
      <c r="L19" s="6">
        <v>2656</v>
      </c>
      <c r="M19" s="6">
        <v>2680</v>
      </c>
      <c r="N19" s="6">
        <v>2578</v>
      </c>
      <c r="O19" s="5">
        <f aca="true" t="shared" si="2" ref="O19:O27">SUM(C19:N19)</f>
        <v>27347</v>
      </c>
    </row>
    <row r="20" spans="1:15" ht="12.75">
      <c r="A20" s="6">
        <v>2</v>
      </c>
      <c r="B20" s="6" t="s">
        <v>42</v>
      </c>
      <c r="C20" s="6">
        <v>96</v>
      </c>
      <c r="D20" s="6">
        <v>114</v>
      </c>
      <c r="E20" s="6">
        <v>145</v>
      </c>
      <c r="F20" s="6">
        <v>127</v>
      </c>
      <c r="G20" s="6">
        <v>154</v>
      </c>
      <c r="H20" s="6">
        <v>146</v>
      </c>
      <c r="I20" s="6">
        <v>178</v>
      </c>
      <c r="J20" s="6">
        <v>121</v>
      </c>
      <c r="K20" s="6">
        <v>213</v>
      </c>
      <c r="L20" s="6">
        <v>140</v>
      </c>
      <c r="M20" s="6">
        <v>134</v>
      </c>
      <c r="N20" s="6">
        <v>122</v>
      </c>
      <c r="O20" s="5">
        <f t="shared" si="2"/>
        <v>1690</v>
      </c>
    </row>
    <row r="21" spans="1:15" ht="12.75">
      <c r="A21" s="6">
        <v>3</v>
      </c>
      <c r="B21" s="6" t="s">
        <v>43</v>
      </c>
      <c r="C21" s="6">
        <v>2</v>
      </c>
      <c r="D21" s="6">
        <v>4</v>
      </c>
      <c r="E21" s="6">
        <v>5</v>
      </c>
      <c r="F21" s="6">
        <v>1</v>
      </c>
      <c r="G21" s="6">
        <v>7</v>
      </c>
      <c r="H21" s="6">
        <v>5</v>
      </c>
      <c r="I21" s="6">
        <v>2</v>
      </c>
      <c r="J21" s="6">
        <v>4</v>
      </c>
      <c r="K21" s="6">
        <v>5</v>
      </c>
      <c r="L21" s="6">
        <v>12</v>
      </c>
      <c r="M21" s="6">
        <v>1</v>
      </c>
      <c r="N21" s="6">
        <v>1</v>
      </c>
      <c r="O21" s="5">
        <f t="shared" si="2"/>
        <v>49</v>
      </c>
    </row>
    <row r="22" spans="1:15" ht="12.75">
      <c r="A22" s="6">
        <v>4</v>
      </c>
      <c r="B22" s="6" t="s">
        <v>44</v>
      </c>
      <c r="C22" s="6">
        <v>136</v>
      </c>
      <c r="D22" s="6">
        <v>143</v>
      </c>
      <c r="E22" s="6">
        <v>117</v>
      </c>
      <c r="F22" s="6">
        <v>64</v>
      </c>
      <c r="G22" s="6">
        <v>57</v>
      </c>
      <c r="H22" s="6">
        <v>79</v>
      </c>
      <c r="I22" s="6">
        <v>74</v>
      </c>
      <c r="J22" s="6">
        <v>109</v>
      </c>
      <c r="K22" s="6">
        <v>118</v>
      </c>
      <c r="L22" s="6">
        <v>94</v>
      </c>
      <c r="M22" s="6">
        <v>83</v>
      </c>
      <c r="N22" s="6">
        <v>91</v>
      </c>
      <c r="O22" s="5">
        <f t="shared" si="2"/>
        <v>1165</v>
      </c>
    </row>
    <row r="23" spans="1:15" ht="12.75">
      <c r="A23" s="6">
        <v>5</v>
      </c>
      <c r="B23" s="6" t="s">
        <v>45</v>
      </c>
      <c r="C23" s="6">
        <v>644</v>
      </c>
      <c r="D23" s="6">
        <v>403</v>
      </c>
      <c r="E23" s="6">
        <v>522</v>
      </c>
      <c r="F23" s="6">
        <v>737</v>
      </c>
      <c r="G23" s="6">
        <v>690</v>
      </c>
      <c r="H23" s="6">
        <v>551</v>
      </c>
      <c r="I23" s="6">
        <v>420</v>
      </c>
      <c r="J23" s="6">
        <v>403</v>
      </c>
      <c r="K23" s="6">
        <v>728</v>
      </c>
      <c r="L23" s="6">
        <v>884</v>
      </c>
      <c r="M23" s="6">
        <v>866</v>
      </c>
      <c r="N23" s="6">
        <v>739</v>
      </c>
      <c r="O23" s="5">
        <f t="shared" si="2"/>
        <v>7587</v>
      </c>
    </row>
    <row r="24" spans="1:15" ht="12.75">
      <c r="A24" s="6">
        <v>6</v>
      </c>
      <c r="B24" s="6" t="s">
        <v>46</v>
      </c>
      <c r="C24" s="6">
        <v>22</v>
      </c>
      <c r="D24" s="6">
        <v>33</v>
      </c>
      <c r="E24" s="6">
        <v>27</v>
      </c>
      <c r="F24" s="6">
        <v>33</v>
      </c>
      <c r="G24" s="6">
        <v>36</v>
      </c>
      <c r="H24" s="6">
        <v>38</v>
      </c>
      <c r="I24" s="6">
        <v>28</v>
      </c>
      <c r="J24" s="6">
        <v>33</v>
      </c>
      <c r="K24" s="6">
        <v>49</v>
      </c>
      <c r="L24" s="6">
        <v>41</v>
      </c>
      <c r="M24" s="6">
        <v>42</v>
      </c>
      <c r="N24" s="6">
        <v>50</v>
      </c>
      <c r="O24" s="5">
        <f t="shared" si="2"/>
        <v>432</v>
      </c>
    </row>
    <row r="25" spans="1:15" ht="12.75">
      <c r="A25" s="6">
        <v>7</v>
      </c>
      <c r="B25" s="6" t="s">
        <v>47</v>
      </c>
      <c r="C25" s="6">
        <v>83</v>
      </c>
      <c r="D25" s="6">
        <v>72</v>
      </c>
      <c r="E25" s="6">
        <v>80</v>
      </c>
      <c r="F25" s="6">
        <v>73</v>
      </c>
      <c r="G25" s="6">
        <v>108</v>
      </c>
      <c r="H25" s="6">
        <v>78</v>
      </c>
      <c r="I25" s="6">
        <v>101</v>
      </c>
      <c r="J25" s="6">
        <v>109</v>
      </c>
      <c r="K25" s="6">
        <v>93</v>
      </c>
      <c r="L25" s="6">
        <v>82</v>
      </c>
      <c r="M25" s="6">
        <v>112</v>
      </c>
      <c r="N25" s="6">
        <v>106</v>
      </c>
      <c r="O25" s="5">
        <f t="shared" si="2"/>
        <v>1097</v>
      </c>
    </row>
    <row r="26" spans="1:15" ht="12.75">
      <c r="A26" s="6">
        <v>8</v>
      </c>
      <c r="B26" s="6" t="s">
        <v>48</v>
      </c>
      <c r="C26" s="6">
        <v>26</v>
      </c>
      <c r="D26" s="6">
        <v>16</v>
      </c>
      <c r="E26" s="6">
        <v>24</v>
      </c>
      <c r="F26" s="6">
        <v>23</v>
      </c>
      <c r="G26" s="6">
        <v>34</v>
      </c>
      <c r="H26" s="6">
        <v>45</v>
      </c>
      <c r="I26" s="6">
        <v>27</v>
      </c>
      <c r="J26" s="6">
        <v>28</v>
      </c>
      <c r="K26" s="6">
        <v>45</v>
      </c>
      <c r="L26" s="6">
        <v>33</v>
      </c>
      <c r="M26" s="6">
        <v>24</v>
      </c>
      <c r="N26" s="6">
        <v>42</v>
      </c>
      <c r="O26" s="5">
        <f t="shared" si="2"/>
        <v>367</v>
      </c>
    </row>
    <row r="27" spans="1:15" ht="12.75">
      <c r="A27" s="6">
        <v>9</v>
      </c>
      <c r="B27" s="6" t="s">
        <v>49</v>
      </c>
      <c r="C27" s="6">
        <v>42</v>
      </c>
      <c r="D27" s="6">
        <v>52</v>
      </c>
      <c r="E27" s="6">
        <v>50</v>
      </c>
      <c r="F27" s="6">
        <v>42</v>
      </c>
      <c r="G27" s="6">
        <v>57</v>
      </c>
      <c r="H27" s="6">
        <v>54</v>
      </c>
      <c r="I27" s="6">
        <v>49</v>
      </c>
      <c r="J27" s="6">
        <v>64</v>
      </c>
      <c r="K27" s="6">
        <v>71</v>
      </c>
      <c r="L27" s="6">
        <v>53</v>
      </c>
      <c r="M27" s="6">
        <v>63</v>
      </c>
      <c r="N27" s="6">
        <v>55</v>
      </c>
      <c r="O27" s="5">
        <f t="shared" si="2"/>
        <v>652</v>
      </c>
    </row>
    <row r="28" spans="1:15" ht="12.75">
      <c r="A28" s="6">
        <v>10</v>
      </c>
      <c r="B28" s="6" t="s">
        <v>50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5">
        <v>0</v>
      </c>
    </row>
    <row r="29" spans="1:15" ht="12.75">
      <c r="A29" s="6">
        <v>11</v>
      </c>
      <c r="B29" s="6" t="s">
        <v>51</v>
      </c>
      <c r="C29" s="6">
        <v>724</v>
      </c>
      <c r="D29" s="6">
        <v>647</v>
      </c>
      <c r="E29" s="6">
        <v>495</v>
      </c>
      <c r="F29" s="6">
        <v>622</v>
      </c>
      <c r="G29" s="6">
        <v>793</v>
      </c>
      <c r="H29" s="6">
        <v>496</v>
      </c>
      <c r="I29" s="6">
        <v>588</v>
      </c>
      <c r="J29" s="6">
        <v>743</v>
      </c>
      <c r="K29" s="6">
        <v>636</v>
      </c>
      <c r="L29" s="6">
        <v>596</v>
      </c>
      <c r="M29" s="6">
        <v>625</v>
      </c>
      <c r="N29" s="6">
        <v>620</v>
      </c>
      <c r="O29" s="5">
        <f>SUM(C29:N29)</f>
        <v>7585</v>
      </c>
    </row>
    <row r="30" spans="1:15" ht="12.75">
      <c r="A30" s="6">
        <v>12</v>
      </c>
      <c r="B30" s="6" t="s">
        <v>52</v>
      </c>
      <c r="C30" s="6">
        <v>531</v>
      </c>
      <c r="D30" s="6">
        <v>352</v>
      </c>
      <c r="E30" s="6">
        <v>301</v>
      </c>
      <c r="F30" s="6">
        <v>326</v>
      </c>
      <c r="G30" s="6">
        <v>275</v>
      </c>
      <c r="H30" s="6">
        <v>280</v>
      </c>
      <c r="I30" s="6">
        <v>270</v>
      </c>
      <c r="J30" s="6">
        <v>338</v>
      </c>
      <c r="K30" s="6">
        <v>565</v>
      </c>
      <c r="L30" s="6">
        <v>594</v>
      </c>
      <c r="M30" s="6">
        <v>529</v>
      </c>
      <c r="N30" s="6">
        <v>566</v>
      </c>
      <c r="O30" s="5">
        <f>SUM(C30:N30)</f>
        <v>4927</v>
      </c>
    </row>
    <row r="31" spans="1:15" s="3" customFormat="1" ht="25.5" customHeight="1">
      <c r="A31" s="5"/>
      <c r="B31" s="5" t="s">
        <v>15</v>
      </c>
      <c r="C31" s="5">
        <f aca="true" t="shared" si="3" ref="C31:N31">SUM(C19:C30)</f>
        <v>4482</v>
      </c>
      <c r="D31" s="5">
        <f t="shared" si="3"/>
        <v>3553</v>
      </c>
      <c r="E31" s="5">
        <f t="shared" si="3"/>
        <v>3688</v>
      </c>
      <c r="F31" s="5">
        <f t="shared" si="3"/>
        <v>4174</v>
      </c>
      <c r="G31" s="5">
        <f t="shared" si="3"/>
        <v>4532</v>
      </c>
      <c r="H31" s="5">
        <f t="shared" si="3"/>
        <v>3938</v>
      </c>
      <c r="I31" s="5">
        <f t="shared" si="3"/>
        <v>3848</v>
      </c>
      <c r="J31" s="5">
        <f t="shared" si="3"/>
        <v>4388</v>
      </c>
      <c r="K31" s="5">
        <f t="shared" si="3"/>
        <v>4981</v>
      </c>
      <c r="L31" s="5">
        <f t="shared" si="3"/>
        <v>5185</v>
      </c>
      <c r="M31" s="5">
        <f t="shared" si="3"/>
        <v>5159</v>
      </c>
      <c r="N31" s="5">
        <f t="shared" si="3"/>
        <v>4970</v>
      </c>
      <c r="O31" s="5">
        <f>SUM(C31:N31)</f>
        <v>52898</v>
      </c>
    </row>
    <row r="32" spans="1:15" ht="26.25" customHeight="1">
      <c r="A32" s="59" t="s">
        <v>40</v>
      </c>
      <c r="B32" s="59" t="s">
        <v>2</v>
      </c>
      <c r="C32" s="59" t="s">
        <v>205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24" customHeight="1">
      <c r="A33" s="59"/>
      <c r="B33" s="59"/>
      <c r="C33" s="13" t="s">
        <v>4</v>
      </c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10</v>
      </c>
      <c r="J33" s="13" t="s">
        <v>11</v>
      </c>
      <c r="K33" s="13" t="s">
        <v>38</v>
      </c>
      <c r="L33" s="13" t="s">
        <v>12</v>
      </c>
      <c r="M33" s="13" t="s">
        <v>13</v>
      </c>
      <c r="N33" s="13" t="s">
        <v>14</v>
      </c>
      <c r="O33" s="13" t="s">
        <v>15</v>
      </c>
    </row>
    <row r="34" spans="1:15" ht="12.75">
      <c r="A34" s="6">
        <v>1</v>
      </c>
      <c r="B34" s="6" t="s">
        <v>41</v>
      </c>
      <c r="C34" s="6">
        <v>2485</v>
      </c>
      <c r="D34" s="6">
        <v>2274</v>
      </c>
      <c r="E34" s="6">
        <v>1924</v>
      </c>
      <c r="F34" s="6">
        <v>2304</v>
      </c>
      <c r="G34" s="6">
        <v>2148</v>
      </c>
      <c r="H34" s="6">
        <v>2131</v>
      </c>
      <c r="I34" s="6">
        <v>2223</v>
      </c>
      <c r="J34" s="6">
        <v>2163</v>
      </c>
      <c r="K34" s="6">
        <v>2853</v>
      </c>
      <c r="L34" s="6">
        <v>2357</v>
      </c>
      <c r="M34" s="6">
        <v>2643</v>
      </c>
      <c r="N34" s="6">
        <v>2391</v>
      </c>
      <c r="O34" s="5">
        <f aca="true" t="shared" si="4" ref="O34:O42">SUM(C34:N34)</f>
        <v>27896</v>
      </c>
    </row>
    <row r="35" spans="1:15" ht="12.75">
      <c r="A35" s="6">
        <v>2</v>
      </c>
      <c r="B35" s="6" t="s">
        <v>42</v>
      </c>
      <c r="C35" s="6">
        <v>168</v>
      </c>
      <c r="D35" s="6">
        <v>142</v>
      </c>
      <c r="E35" s="6">
        <v>136</v>
      </c>
      <c r="F35" s="6">
        <v>147</v>
      </c>
      <c r="G35" s="6">
        <v>115</v>
      </c>
      <c r="H35" s="6">
        <v>142</v>
      </c>
      <c r="I35" s="6">
        <v>173</v>
      </c>
      <c r="J35" s="6">
        <v>145</v>
      </c>
      <c r="K35" s="6">
        <v>150</v>
      </c>
      <c r="L35" s="6">
        <v>136</v>
      </c>
      <c r="M35" s="6">
        <v>119</v>
      </c>
      <c r="N35" s="6">
        <v>134</v>
      </c>
      <c r="O35" s="5">
        <f t="shared" si="4"/>
        <v>1707</v>
      </c>
    </row>
    <row r="36" spans="1:15" ht="12.75">
      <c r="A36" s="6">
        <v>3</v>
      </c>
      <c r="B36" s="6" t="s">
        <v>43</v>
      </c>
      <c r="C36" s="6">
        <v>2</v>
      </c>
      <c r="D36" s="6">
        <v>2</v>
      </c>
      <c r="E36" s="6">
        <v>4</v>
      </c>
      <c r="F36" s="6">
        <v>8</v>
      </c>
      <c r="G36" s="6">
        <v>7</v>
      </c>
      <c r="H36" s="6">
        <v>3</v>
      </c>
      <c r="I36" s="6">
        <v>4</v>
      </c>
      <c r="J36" s="6">
        <v>6</v>
      </c>
      <c r="K36" s="6">
        <v>4</v>
      </c>
      <c r="L36" s="6">
        <v>4</v>
      </c>
      <c r="M36" s="6">
        <v>7</v>
      </c>
      <c r="N36" s="6">
        <v>11</v>
      </c>
      <c r="O36" s="5">
        <f t="shared" si="4"/>
        <v>62</v>
      </c>
    </row>
    <row r="37" spans="1:15" ht="12.75">
      <c r="A37" s="6">
        <v>4</v>
      </c>
      <c r="B37" s="6" t="s">
        <v>44</v>
      </c>
      <c r="C37" s="6">
        <v>102</v>
      </c>
      <c r="D37" s="6">
        <v>77</v>
      </c>
      <c r="E37" s="6">
        <v>75</v>
      </c>
      <c r="F37" s="6">
        <v>72</v>
      </c>
      <c r="G37" s="6">
        <v>79</v>
      </c>
      <c r="H37" s="6">
        <v>80</v>
      </c>
      <c r="I37" s="6">
        <v>108</v>
      </c>
      <c r="J37" s="6">
        <v>74</v>
      </c>
      <c r="K37" s="6">
        <v>100</v>
      </c>
      <c r="L37" s="6">
        <v>80</v>
      </c>
      <c r="M37" s="6">
        <v>98</v>
      </c>
      <c r="N37" s="6">
        <v>113</v>
      </c>
      <c r="O37" s="5">
        <f t="shared" si="4"/>
        <v>1058</v>
      </c>
    </row>
    <row r="38" spans="1:15" ht="12.75">
      <c r="A38" s="6">
        <v>5</v>
      </c>
      <c r="B38" s="6" t="s">
        <v>45</v>
      </c>
      <c r="C38" s="6">
        <v>542</v>
      </c>
      <c r="D38" s="6">
        <v>458</v>
      </c>
      <c r="E38" s="6">
        <v>471</v>
      </c>
      <c r="F38" s="6">
        <v>482</v>
      </c>
      <c r="G38" s="6">
        <v>574</v>
      </c>
      <c r="H38" s="6">
        <v>491</v>
      </c>
      <c r="I38" s="6">
        <v>360</v>
      </c>
      <c r="J38" s="6">
        <v>426</v>
      </c>
      <c r="K38" s="6">
        <v>760</v>
      </c>
      <c r="L38" s="6">
        <v>719</v>
      </c>
      <c r="M38" s="6">
        <v>813</v>
      </c>
      <c r="N38" s="6">
        <v>918</v>
      </c>
      <c r="O38" s="5">
        <f t="shared" si="4"/>
        <v>7014</v>
      </c>
    </row>
    <row r="39" spans="1:15" ht="12.75">
      <c r="A39" s="6">
        <v>6</v>
      </c>
      <c r="B39" s="6" t="s">
        <v>46</v>
      </c>
      <c r="C39" s="6">
        <v>41</v>
      </c>
      <c r="D39" s="6">
        <v>31</v>
      </c>
      <c r="E39" s="6">
        <v>34</v>
      </c>
      <c r="F39" s="6">
        <v>39</v>
      </c>
      <c r="G39" s="6">
        <v>44</v>
      </c>
      <c r="H39" s="6">
        <v>45</v>
      </c>
      <c r="I39" s="6">
        <v>47</v>
      </c>
      <c r="J39" s="6">
        <v>45</v>
      </c>
      <c r="K39" s="6">
        <v>41</v>
      </c>
      <c r="L39" s="6">
        <v>43</v>
      </c>
      <c r="M39" s="6">
        <v>55</v>
      </c>
      <c r="N39" s="6">
        <v>56</v>
      </c>
      <c r="O39" s="5">
        <f t="shared" si="4"/>
        <v>521</v>
      </c>
    </row>
    <row r="40" spans="1:15" ht="12.75">
      <c r="A40" s="6">
        <v>7</v>
      </c>
      <c r="B40" s="6" t="s">
        <v>47</v>
      </c>
      <c r="C40" s="6">
        <v>71</v>
      </c>
      <c r="D40" s="6">
        <v>91</v>
      </c>
      <c r="E40" s="6">
        <v>102</v>
      </c>
      <c r="F40" s="6">
        <v>91</v>
      </c>
      <c r="G40" s="6">
        <v>106</v>
      </c>
      <c r="H40" s="6">
        <v>102</v>
      </c>
      <c r="I40" s="6">
        <v>99</v>
      </c>
      <c r="J40" s="6">
        <v>107</v>
      </c>
      <c r="K40" s="6">
        <v>106</v>
      </c>
      <c r="L40" s="6">
        <v>96</v>
      </c>
      <c r="M40" s="6">
        <v>163</v>
      </c>
      <c r="N40" s="6">
        <v>291</v>
      </c>
      <c r="O40" s="5">
        <f t="shared" si="4"/>
        <v>1425</v>
      </c>
    </row>
    <row r="41" spans="1:15" ht="12.75">
      <c r="A41" s="6">
        <v>8</v>
      </c>
      <c r="B41" s="6" t="s">
        <v>48</v>
      </c>
      <c r="C41" s="6">
        <v>27</v>
      </c>
      <c r="D41" s="6">
        <v>26</v>
      </c>
      <c r="E41" s="6">
        <v>23</v>
      </c>
      <c r="F41" s="6">
        <v>18</v>
      </c>
      <c r="G41" s="6">
        <v>28</v>
      </c>
      <c r="H41" s="6">
        <v>23</v>
      </c>
      <c r="I41" s="6">
        <v>21</v>
      </c>
      <c r="J41" s="6">
        <v>21</v>
      </c>
      <c r="K41" s="6">
        <v>33</v>
      </c>
      <c r="L41" s="6">
        <v>44</v>
      </c>
      <c r="M41" s="6">
        <v>18</v>
      </c>
      <c r="N41" s="6">
        <v>30</v>
      </c>
      <c r="O41" s="5">
        <f t="shared" si="4"/>
        <v>312</v>
      </c>
    </row>
    <row r="42" spans="1:15" ht="12.75">
      <c r="A42" s="6">
        <v>9</v>
      </c>
      <c r="B42" s="6" t="s">
        <v>49</v>
      </c>
      <c r="C42" s="6">
        <v>69</v>
      </c>
      <c r="D42" s="6">
        <v>68</v>
      </c>
      <c r="E42" s="6">
        <v>54</v>
      </c>
      <c r="F42" s="6">
        <v>48</v>
      </c>
      <c r="G42" s="6">
        <v>51</v>
      </c>
      <c r="H42" s="6">
        <v>62</v>
      </c>
      <c r="I42" s="6">
        <v>55</v>
      </c>
      <c r="J42" s="6">
        <v>58</v>
      </c>
      <c r="K42" s="6">
        <v>67</v>
      </c>
      <c r="L42" s="6">
        <v>59</v>
      </c>
      <c r="M42" s="6">
        <v>50</v>
      </c>
      <c r="N42" s="6">
        <v>58</v>
      </c>
      <c r="O42" s="5">
        <f t="shared" si="4"/>
        <v>699</v>
      </c>
    </row>
    <row r="43" spans="1:15" ht="12.75">
      <c r="A43" s="6">
        <v>10</v>
      </c>
      <c r="B43" s="6" t="s">
        <v>50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5">
        <v>0</v>
      </c>
    </row>
    <row r="44" spans="1:15" ht="12.75">
      <c r="A44" s="6">
        <v>11</v>
      </c>
      <c r="B44" s="6" t="s">
        <v>51</v>
      </c>
      <c r="C44" s="6">
        <v>623</v>
      </c>
      <c r="D44" s="6">
        <v>651</v>
      </c>
      <c r="E44" s="6">
        <v>513</v>
      </c>
      <c r="F44" s="6">
        <v>575</v>
      </c>
      <c r="G44" s="6">
        <v>577</v>
      </c>
      <c r="H44" s="6">
        <v>550</v>
      </c>
      <c r="I44" s="6">
        <v>610</v>
      </c>
      <c r="J44" s="6">
        <v>664</v>
      </c>
      <c r="K44" s="6">
        <v>621</v>
      </c>
      <c r="L44" s="6">
        <v>616</v>
      </c>
      <c r="M44" s="6">
        <v>796</v>
      </c>
      <c r="N44" s="6">
        <v>842</v>
      </c>
      <c r="O44" s="5">
        <f>SUM(C44:N44)</f>
        <v>7638</v>
      </c>
    </row>
    <row r="45" spans="1:15" ht="12.75">
      <c r="A45" s="6">
        <v>12</v>
      </c>
      <c r="B45" s="6" t="s">
        <v>52</v>
      </c>
      <c r="C45" s="6">
        <v>449</v>
      </c>
      <c r="D45" s="6">
        <v>357</v>
      </c>
      <c r="E45" s="6">
        <v>277</v>
      </c>
      <c r="F45" s="6">
        <v>407</v>
      </c>
      <c r="G45" s="6">
        <v>356</v>
      </c>
      <c r="H45" s="6">
        <v>427</v>
      </c>
      <c r="I45" s="6">
        <v>320</v>
      </c>
      <c r="J45" s="6">
        <v>391</v>
      </c>
      <c r="K45" s="6">
        <v>509</v>
      </c>
      <c r="L45" s="6">
        <v>430</v>
      </c>
      <c r="M45" s="6">
        <v>411</v>
      </c>
      <c r="N45" s="6">
        <v>311</v>
      </c>
      <c r="O45" s="5">
        <f>SUM(C45:N45)</f>
        <v>4645</v>
      </c>
    </row>
    <row r="46" spans="2:15" s="3" customFormat="1" ht="25.5" customHeight="1">
      <c r="B46" s="3" t="s">
        <v>15</v>
      </c>
      <c r="C46" s="3">
        <f aca="true" t="shared" si="5" ref="C46:N46">SUM(C34:C45)</f>
        <v>4579</v>
      </c>
      <c r="D46" s="3">
        <f t="shared" si="5"/>
        <v>4177</v>
      </c>
      <c r="E46" s="3">
        <f t="shared" si="5"/>
        <v>3613</v>
      </c>
      <c r="F46" s="3">
        <f t="shared" si="5"/>
        <v>4191</v>
      </c>
      <c r="G46" s="3">
        <f t="shared" si="5"/>
        <v>4085</v>
      </c>
      <c r="H46" s="3">
        <f t="shared" si="5"/>
        <v>4056</v>
      </c>
      <c r="I46" s="3">
        <f t="shared" si="5"/>
        <v>4020</v>
      </c>
      <c r="J46" s="3">
        <f t="shared" si="5"/>
        <v>4100</v>
      </c>
      <c r="K46" s="3">
        <f t="shared" si="5"/>
        <v>5244</v>
      </c>
      <c r="L46" s="3">
        <f t="shared" si="5"/>
        <v>4584</v>
      </c>
      <c r="M46" s="3">
        <f t="shared" si="5"/>
        <v>5173</v>
      </c>
      <c r="N46" s="3">
        <f t="shared" si="5"/>
        <v>5155</v>
      </c>
      <c r="O46" s="3">
        <f>SUM(C46:N46)</f>
        <v>52977</v>
      </c>
    </row>
    <row r="47" spans="1:15" ht="26.25" customHeight="1">
      <c r="A47" s="59" t="s">
        <v>40</v>
      </c>
      <c r="B47" s="59" t="s">
        <v>2</v>
      </c>
      <c r="C47" s="59" t="s">
        <v>206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24.75" customHeight="1">
      <c r="A48" s="59"/>
      <c r="B48" s="59"/>
      <c r="C48" s="13" t="s">
        <v>4</v>
      </c>
      <c r="D48" s="13" t="s">
        <v>5</v>
      </c>
      <c r="E48" s="13" t="s">
        <v>6</v>
      </c>
      <c r="F48" s="13" t="s">
        <v>7</v>
      </c>
      <c r="G48" s="13" t="s">
        <v>8</v>
      </c>
      <c r="H48" s="13" t="s">
        <v>9</v>
      </c>
      <c r="I48" s="13" t="s">
        <v>10</v>
      </c>
      <c r="J48" s="13" t="s">
        <v>11</v>
      </c>
      <c r="K48" s="13" t="s">
        <v>38</v>
      </c>
      <c r="L48" s="13" t="s">
        <v>12</v>
      </c>
      <c r="M48" s="13" t="s">
        <v>13</v>
      </c>
      <c r="N48" s="13" t="s">
        <v>14</v>
      </c>
      <c r="O48" s="13" t="s">
        <v>15</v>
      </c>
    </row>
    <row r="49" spans="1:15" ht="12.75">
      <c r="A49" s="6">
        <v>1</v>
      </c>
      <c r="B49" s="6" t="s">
        <v>41</v>
      </c>
      <c r="C49" s="6">
        <v>2525</v>
      </c>
      <c r="D49" s="6">
        <v>2308</v>
      </c>
      <c r="E49" s="6">
        <v>2065</v>
      </c>
      <c r="F49" s="6">
        <v>2290</v>
      </c>
      <c r="G49" s="6">
        <v>2603</v>
      </c>
      <c r="H49" s="6">
        <v>2403</v>
      </c>
      <c r="I49" s="6">
        <v>2161</v>
      </c>
      <c r="J49" s="6">
        <v>2003</v>
      </c>
      <c r="K49" s="6">
        <v>2438</v>
      </c>
      <c r="L49" s="6">
        <v>2517</v>
      </c>
      <c r="M49" s="6">
        <v>2055</v>
      </c>
      <c r="N49" s="6">
        <v>2624</v>
      </c>
      <c r="O49" s="5">
        <f aca="true" t="shared" si="6" ref="O49:O61">SUM(C49:N49)</f>
        <v>27992</v>
      </c>
    </row>
    <row r="50" spans="1:15" ht="12.75">
      <c r="A50" s="6">
        <v>2</v>
      </c>
      <c r="B50" s="6" t="s">
        <v>42</v>
      </c>
      <c r="C50" s="6">
        <v>141</v>
      </c>
      <c r="D50" s="6">
        <v>143</v>
      </c>
      <c r="E50" s="6">
        <v>135</v>
      </c>
      <c r="F50" s="6">
        <v>139</v>
      </c>
      <c r="G50" s="6">
        <v>122</v>
      </c>
      <c r="H50" s="6">
        <v>121</v>
      </c>
      <c r="I50" s="6">
        <v>199</v>
      </c>
      <c r="J50" s="6">
        <v>129</v>
      </c>
      <c r="K50" s="6">
        <v>149</v>
      </c>
      <c r="L50" s="6">
        <v>122</v>
      </c>
      <c r="M50" s="6">
        <v>129</v>
      </c>
      <c r="N50" s="6">
        <v>123</v>
      </c>
      <c r="O50" s="5">
        <f t="shared" si="6"/>
        <v>1652</v>
      </c>
    </row>
    <row r="51" spans="1:15" ht="12.75">
      <c r="A51" s="6">
        <v>3</v>
      </c>
      <c r="B51" s="6" t="s">
        <v>43</v>
      </c>
      <c r="C51" s="6">
        <v>1</v>
      </c>
      <c r="D51" s="6">
        <v>3</v>
      </c>
      <c r="E51" s="6">
        <v>4</v>
      </c>
      <c r="F51" s="6">
        <v>3</v>
      </c>
      <c r="G51" s="6">
        <v>3</v>
      </c>
      <c r="H51" s="6">
        <v>1</v>
      </c>
      <c r="I51" s="6">
        <v>8</v>
      </c>
      <c r="J51" s="6">
        <v>7</v>
      </c>
      <c r="K51" s="6">
        <v>6</v>
      </c>
      <c r="L51" s="6">
        <v>4</v>
      </c>
      <c r="M51" s="6">
        <v>4</v>
      </c>
      <c r="N51" s="6">
        <v>6</v>
      </c>
      <c r="O51" s="5">
        <f t="shared" si="6"/>
        <v>50</v>
      </c>
    </row>
    <row r="52" spans="1:15" ht="12.75">
      <c r="A52" s="6">
        <v>4</v>
      </c>
      <c r="B52" s="6" t="s">
        <v>44</v>
      </c>
      <c r="C52" s="6">
        <v>81</v>
      </c>
      <c r="D52" s="6">
        <v>50</v>
      </c>
      <c r="E52" s="6">
        <v>53</v>
      </c>
      <c r="F52" s="6">
        <v>70</v>
      </c>
      <c r="G52" s="6">
        <v>52</v>
      </c>
      <c r="H52" s="6">
        <v>75</v>
      </c>
      <c r="I52" s="6">
        <v>88</v>
      </c>
      <c r="J52" s="6">
        <v>65</v>
      </c>
      <c r="K52" s="6">
        <v>97</v>
      </c>
      <c r="L52" s="6">
        <v>93</v>
      </c>
      <c r="M52" s="6">
        <v>58</v>
      </c>
      <c r="N52" s="6">
        <v>110</v>
      </c>
      <c r="O52" s="5">
        <f t="shared" si="6"/>
        <v>892</v>
      </c>
    </row>
    <row r="53" spans="1:15" ht="12.75">
      <c r="A53" s="6">
        <v>5</v>
      </c>
      <c r="B53" s="6" t="s">
        <v>45</v>
      </c>
      <c r="C53" s="6">
        <v>737</v>
      </c>
      <c r="D53" s="6">
        <v>532</v>
      </c>
      <c r="E53" s="6">
        <v>475</v>
      </c>
      <c r="F53" s="6">
        <v>530</v>
      </c>
      <c r="G53" s="6">
        <v>760</v>
      </c>
      <c r="H53" s="6">
        <v>580</v>
      </c>
      <c r="I53" s="6">
        <v>448</v>
      </c>
      <c r="J53" s="6">
        <v>364</v>
      </c>
      <c r="K53" s="6">
        <v>625</v>
      </c>
      <c r="L53" s="6">
        <v>608</v>
      </c>
      <c r="M53" s="6">
        <v>620</v>
      </c>
      <c r="N53" s="6">
        <v>813</v>
      </c>
      <c r="O53" s="5">
        <f t="shared" si="6"/>
        <v>7092</v>
      </c>
    </row>
    <row r="54" spans="1:15" ht="12.75">
      <c r="A54" s="6">
        <v>6</v>
      </c>
      <c r="B54" s="6" t="s">
        <v>46</v>
      </c>
      <c r="C54" s="6">
        <v>60</v>
      </c>
      <c r="D54" s="6">
        <v>33</v>
      </c>
      <c r="E54" s="6">
        <v>33</v>
      </c>
      <c r="F54" s="6">
        <v>27</v>
      </c>
      <c r="G54" s="6">
        <v>24</v>
      </c>
      <c r="H54" s="6">
        <v>39</v>
      </c>
      <c r="I54" s="6">
        <v>54</v>
      </c>
      <c r="J54" s="6">
        <v>44</v>
      </c>
      <c r="K54" s="6">
        <v>72</v>
      </c>
      <c r="L54" s="6">
        <v>61</v>
      </c>
      <c r="M54" s="6">
        <v>58</v>
      </c>
      <c r="N54" s="6">
        <v>69</v>
      </c>
      <c r="O54" s="5">
        <f t="shared" si="6"/>
        <v>574</v>
      </c>
    </row>
    <row r="55" spans="1:15" ht="12.75">
      <c r="A55" s="6">
        <v>7</v>
      </c>
      <c r="B55" s="6" t="s">
        <v>47</v>
      </c>
      <c r="C55" s="6">
        <v>225</v>
      </c>
      <c r="D55" s="6">
        <v>100</v>
      </c>
      <c r="E55" s="6">
        <v>86</v>
      </c>
      <c r="F55" s="6">
        <v>98</v>
      </c>
      <c r="G55" s="6">
        <v>100</v>
      </c>
      <c r="H55" s="6">
        <v>108</v>
      </c>
      <c r="I55" s="6">
        <v>112</v>
      </c>
      <c r="J55" s="6">
        <v>82</v>
      </c>
      <c r="K55" s="6">
        <v>110</v>
      </c>
      <c r="L55" s="6">
        <v>119</v>
      </c>
      <c r="M55" s="6">
        <v>109</v>
      </c>
      <c r="N55" s="6">
        <v>135</v>
      </c>
      <c r="O55" s="5">
        <f t="shared" si="6"/>
        <v>1384</v>
      </c>
    </row>
    <row r="56" spans="1:15" ht="12.75">
      <c r="A56" s="6">
        <v>8</v>
      </c>
      <c r="B56" s="6" t="s">
        <v>48</v>
      </c>
      <c r="C56" s="6">
        <v>30</v>
      </c>
      <c r="D56" s="6">
        <v>16</v>
      </c>
      <c r="E56" s="6">
        <v>30</v>
      </c>
      <c r="F56" s="6">
        <v>19</v>
      </c>
      <c r="G56" s="6">
        <v>13</v>
      </c>
      <c r="H56" s="6">
        <v>16</v>
      </c>
      <c r="I56" s="6">
        <v>18</v>
      </c>
      <c r="J56" s="6">
        <v>17</v>
      </c>
      <c r="K56" s="6">
        <v>23</v>
      </c>
      <c r="L56" s="6">
        <v>25</v>
      </c>
      <c r="M56" s="6">
        <v>25</v>
      </c>
      <c r="N56" s="6">
        <v>35</v>
      </c>
      <c r="O56" s="5">
        <f t="shared" si="6"/>
        <v>267</v>
      </c>
    </row>
    <row r="57" spans="1:15" ht="12.75">
      <c r="A57" s="6">
        <v>9</v>
      </c>
      <c r="B57" s="6" t="s">
        <v>49</v>
      </c>
      <c r="C57" s="6">
        <v>48</v>
      </c>
      <c r="D57" s="6">
        <v>56</v>
      </c>
      <c r="E57" s="6">
        <v>67</v>
      </c>
      <c r="F57" s="6">
        <v>54</v>
      </c>
      <c r="G57" s="6">
        <v>76</v>
      </c>
      <c r="H57" s="6">
        <v>58</v>
      </c>
      <c r="I57" s="6">
        <v>91</v>
      </c>
      <c r="J57" s="6">
        <v>49</v>
      </c>
      <c r="K57" s="6">
        <v>104</v>
      </c>
      <c r="L57" s="6">
        <v>92</v>
      </c>
      <c r="M57" s="6">
        <v>78</v>
      </c>
      <c r="N57" s="6">
        <v>83</v>
      </c>
      <c r="O57" s="5">
        <f t="shared" si="6"/>
        <v>856</v>
      </c>
    </row>
    <row r="58" spans="1:15" ht="12.75">
      <c r="A58" s="6">
        <v>10</v>
      </c>
      <c r="B58" s="6" t="s">
        <v>50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5">
        <f t="shared" si="6"/>
        <v>0</v>
      </c>
    </row>
    <row r="59" spans="1:15" ht="12.75">
      <c r="A59" s="6">
        <v>11</v>
      </c>
      <c r="B59" s="6" t="s">
        <v>51</v>
      </c>
      <c r="C59" s="6">
        <v>591</v>
      </c>
      <c r="D59" s="6">
        <v>578</v>
      </c>
      <c r="E59" s="6">
        <v>533</v>
      </c>
      <c r="F59" s="6">
        <v>601</v>
      </c>
      <c r="G59" s="6">
        <v>667</v>
      </c>
      <c r="H59" s="6">
        <v>556</v>
      </c>
      <c r="I59" s="6">
        <v>673</v>
      </c>
      <c r="J59" s="6">
        <v>672</v>
      </c>
      <c r="K59" s="6">
        <v>830</v>
      </c>
      <c r="L59" s="6">
        <v>662</v>
      </c>
      <c r="M59" s="6">
        <v>712</v>
      </c>
      <c r="N59" s="6">
        <v>676</v>
      </c>
      <c r="O59" s="5">
        <f t="shared" si="6"/>
        <v>7751</v>
      </c>
    </row>
    <row r="60" spans="1:15" ht="12.75">
      <c r="A60" s="6">
        <v>12</v>
      </c>
      <c r="B60" s="6" t="s">
        <v>52</v>
      </c>
      <c r="C60" s="6">
        <v>332</v>
      </c>
      <c r="D60" s="6">
        <v>255</v>
      </c>
      <c r="E60" s="6">
        <v>332</v>
      </c>
      <c r="F60" s="6">
        <v>339</v>
      </c>
      <c r="G60" s="6">
        <v>308</v>
      </c>
      <c r="H60" s="6">
        <v>381</v>
      </c>
      <c r="I60" s="6">
        <v>324</v>
      </c>
      <c r="J60" s="6">
        <v>413</v>
      </c>
      <c r="K60" s="6">
        <v>450</v>
      </c>
      <c r="L60" s="6">
        <v>393</v>
      </c>
      <c r="M60" s="6">
        <v>305</v>
      </c>
      <c r="N60" s="6">
        <v>388</v>
      </c>
      <c r="O60" s="5">
        <f t="shared" si="6"/>
        <v>4220</v>
      </c>
    </row>
    <row r="61" spans="1:15" ht="24.75" customHeight="1">
      <c r="A61" s="5"/>
      <c r="B61" s="5" t="s">
        <v>15</v>
      </c>
      <c r="C61" s="5">
        <f aca="true" t="shared" si="7" ref="C61:J61">SUM(C49:C60)</f>
        <v>4771</v>
      </c>
      <c r="D61" s="5">
        <f t="shared" si="7"/>
        <v>4074</v>
      </c>
      <c r="E61" s="5">
        <f t="shared" si="7"/>
        <v>3813</v>
      </c>
      <c r="F61" s="5">
        <f t="shared" si="7"/>
        <v>4170</v>
      </c>
      <c r="G61" s="5">
        <f t="shared" si="7"/>
        <v>4728</v>
      </c>
      <c r="H61" s="5">
        <f t="shared" si="7"/>
        <v>4338</v>
      </c>
      <c r="I61" s="5">
        <f t="shared" si="7"/>
        <v>4176</v>
      </c>
      <c r="J61" s="5">
        <f t="shared" si="7"/>
        <v>3845</v>
      </c>
      <c r="K61" s="5">
        <f>SUM(K49:K60)</f>
        <v>4904</v>
      </c>
      <c r="L61" s="5">
        <f>SUM(L49:L60)</f>
        <v>4696</v>
      </c>
      <c r="M61" s="5">
        <f>SUM(M49:M60)</f>
        <v>4153</v>
      </c>
      <c r="N61" s="5">
        <f>SUM(N49:N60)</f>
        <v>5062</v>
      </c>
      <c r="O61" s="5">
        <f t="shared" si="6"/>
        <v>52730</v>
      </c>
    </row>
    <row r="62" ht="12.75">
      <c r="O62" s="4"/>
    </row>
    <row r="63" spans="1:15" ht="15.75">
      <c r="A63" s="33" t="s">
        <v>201</v>
      </c>
      <c r="B63" s="33"/>
      <c r="C63" s="33"/>
      <c r="D63" s="33"/>
      <c r="E63" s="33"/>
      <c r="F63" s="33"/>
      <c r="O63" s="4"/>
    </row>
    <row r="64" spans="3:15" ht="12.75">
      <c r="C64" s="56" t="s">
        <v>113</v>
      </c>
      <c r="D64" s="56"/>
      <c r="E64" s="56"/>
      <c r="F64" s="56"/>
      <c r="G64" s="56"/>
      <c r="H64" s="56"/>
      <c r="I64" s="34"/>
      <c r="J64" s="34"/>
      <c r="K64" s="34"/>
      <c r="L64" s="34"/>
      <c r="M64" s="34"/>
      <c r="N64" s="34"/>
      <c r="O64" s="34"/>
    </row>
    <row r="65" spans="3:8" ht="12.75">
      <c r="C65" t="s">
        <v>215</v>
      </c>
      <c r="D65" t="s">
        <v>216</v>
      </c>
      <c r="E65" t="s">
        <v>217</v>
      </c>
      <c r="F65" t="s">
        <v>218</v>
      </c>
      <c r="G65" s="56" t="s">
        <v>15</v>
      </c>
      <c r="H65" s="56"/>
    </row>
    <row r="66" spans="1:8" ht="12.75">
      <c r="A66">
        <v>1</v>
      </c>
      <c r="B66" t="s">
        <v>41</v>
      </c>
      <c r="C66">
        <f>O4</f>
        <v>23808</v>
      </c>
      <c r="D66">
        <f>O19</f>
        <v>27347</v>
      </c>
      <c r="E66">
        <f>O34</f>
        <v>27896</v>
      </c>
      <c r="F66">
        <f>O49</f>
        <v>27992</v>
      </c>
      <c r="G66" s="56">
        <f>SUM(C66:F66)</f>
        <v>107043</v>
      </c>
      <c r="H66" s="56"/>
    </row>
    <row r="67" spans="1:8" ht="12.75">
      <c r="A67">
        <v>2</v>
      </c>
      <c r="B67" t="s">
        <v>42</v>
      </c>
      <c r="C67">
        <f aca="true" t="shared" si="8" ref="C67:C77">O5</f>
        <v>1743</v>
      </c>
      <c r="D67">
        <f aca="true" t="shared" si="9" ref="D67:D77">O20</f>
        <v>1690</v>
      </c>
      <c r="E67">
        <f aca="true" t="shared" si="10" ref="E67:E77">O35</f>
        <v>1707</v>
      </c>
      <c r="F67">
        <f aca="true" t="shared" si="11" ref="F67:F77">O50</f>
        <v>1652</v>
      </c>
      <c r="G67" s="56">
        <f aca="true" t="shared" si="12" ref="G67:G77">SUM(C67:F67)</f>
        <v>6792</v>
      </c>
      <c r="H67" s="56"/>
    </row>
    <row r="68" spans="1:8" ht="12.75">
      <c r="A68">
        <v>3</v>
      </c>
      <c r="B68" t="s">
        <v>43</v>
      </c>
      <c r="C68">
        <f t="shared" si="8"/>
        <v>0</v>
      </c>
      <c r="D68">
        <f t="shared" si="9"/>
        <v>49</v>
      </c>
      <c r="E68">
        <f t="shared" si="10"/>
        <v>62</v>
      </c>
      <c r="F68">
        <f t="shared" si="11"/>
        <v>50</v>
      </c>
      <c r="G68" s="56">
        <f t="shared" si="12"/>
        <v>161</v>
      </c>
      <c r="H68" s="56"/>
    </row>
    <row r="69" spans="1:8" ht="12.75">
      <c r="A69">
        <v>4</v>
      </c>
      <c r="B69" t="s">
        <v>44</v>
      </c>
      <c r="C69">
        <f t="shared" si="8"/>
        <v>1451</v>
      </c>
      <c r="D69">
        <f t="shared" si="9"/>
        <v>1165</v>
      </c>
      <c r="E69">
        <f t="shared" si="10"/>
        <v>1058</v>
      </c>
      <c r="F69">
        <f t="shared" si="11"/>
        <v>892</v>
      </c>
      <c r="G69" s="56">
        <f t="shared" si="12"/>
        <v>4566</v>
      </c>
      <c r="H69" s="56"/>
    </row>
    <row r="70" spans="1:8" ht="12.75">
      <c r="A70">
        <v>5</v>
      </c>
      <c r="B70" t="s">
        <v>45</v>
      </c>
      <c r="C70">
        <f t="shared" si="8"/>
        <v>8071</v>
      </c>
      <c r="D70">
        <f t="shared" si="9"/>
        <v>7587</v>
      </c>
      <c r="E70">
        <f t="shared" si="10"/>
        <v>7014</v>
      </c>
      <c r="F70">
        <f t="shared" si="11"/>
        <v>7092</v>
      </c>
      <c r="G70" s="56">
        <f t="shared" si="12"/>
        <v>29764</v>
      </c>
      <c r="H70" s="56"/>
    </row>
    <row r="71" spans="1:8" ht="12.75">
      <c r="A71">
        <v>6</v>
      </c>
      <c r="B71" t="s">
        <v>46</v>
      </c>
      <c r="C71">
        <f t="shared" si="8"/>
        <v>550</v>
      </c>
      <c r="D71">
        <f t="shared" si="9"/>
        <v>432</v>
      </c>
      <c r="E71">
        <f t="shared" si="10"/>
        <v>521</v>
      </c>
      <c r="F71">
        <f t="shared" si="11"/>
        <v>574</v>
      </c>
      <c r="G71" s="56">
        <f t="shared" si="12"/>
        <v>2077</v>
      </c>
      <c r="H71" s="56"/>
    </row>
    <row r="72" spans="1:8" ht="12.75">
      <c r="A72">
        <v>7</v>
      </c>
      <c r="B72" t="s">
        <v>47</v>
      </c>
      <c r="C72">
        <f t="shared" si="8"/>
        <v>1049</v>
      </c>
      <c r="D72">
        <f t="shared" si="9"/>
        <v>1097</v>
      </c>
      <c r="E72">
        <f t="shared" si="10"/>
        <v>1425</v>
      </c>
      <c r="F72">
        <f t="shared" si="11"/>
        <v>1384</v>
      </c>
      <c r="G72" s="56">
        <f t="shared" si="12"/>
        <v>4955</v>
      </c>
      <c r="H72" s="56"/>
    </row>
    <row r="73" spans="1:8" ht="12.75">
      <c r="A73">
        <v>8</v>
      </c>
      <c r="B73" t="s">
        <v>48</v>
      </c>
      <c r="C73">
        <f t="shared" si="8"/>
        <v>237</v>
      </c>
      <c r="D73">
        <f t="shared" si="9"/>
        <v>367</v>
      </c>
      <c r="E73">
        <f t="shared" si="10"/>
        <v>312</v>
      </c>
      <c r="F73">
        <f t="shared" si="11"/>
        <v>267</v>
      </c>
      <c r="G73" s="56">
        <f t="shared" si="12"/>
        <v>1183</v>
      </c>
      <c r="H73" s="56"/>
    </row>
    <row r="74" spans="1:8" ht="12.75">
      <c r="A74">
        <v>9</v>
      </c>
      <c r="B74" t="s">
        <v>49</v>
      </c>
      <c r="C74">
        <f t="shared" si="8"/>
        <v>511</v>
      </c>
      <c r="D74">
        <f t="shared" si="9"/>
        <v>652</v>
      </c>
      <c r="E74">
        <f t="shared" si="10"/>
        <v>699</v>
      </c>
      <c r="F74">
        <f t="shared" si="11"/>
        <v>856</v>
      </c>
      <c r="G74" s="56">
        <f t="shared" si="12"/>
        <v>2718</v>
      </c>
      <c r="H74" s="56"/>
    </row>
    <row r="75" spans="1:8" ht="12.75">
      <c r="A75">
        <v>10</v>
      </c>
      <c r="B75" t="s">
        <v>50</v>
      </c>
      <c r="C75">
        <f t="shared" si="8"/>
        <v>0</v>
      </c>
      <c r="D75">
        <f t="shared" si="9"/>
        <v>0</v>
      </c>
      <c r="E75">
        <f t="shared" si="10"/>
        <v>0</v>
      </c>
      <c r="F75">
        <f t="shared" si="11"/>
        <v>0</v>
      </c>
      <c r="G75" s="56">
        <f t="shared" si="12"/>
        <v>0</v>
      </c>
      <c r="H75" s="56"/>
    </row>
    <row r="76" spans="1:8" ht="12.75">
      <c r="A76">
        <v>11</v>
      </c>
      <c r="B76" t="s">
        <v>51</v>
      </c>
      <c r="C76">
        <f t="shared" si="8"/>
        <v>6760</v>
      </c>
      <c r="D76">
        <f t="shared" si="9"/>
        <v>7585</v>
      </c>
      <c r="E76">
        <f t="shared" si="10"/>
        <v>7638</v>
      </c>
      <c r="F76">
        <f t="shared" si="11"/>
        <v>7751</v>
      </c>
      <c r="G76" s="56">
        <f t="shared" si="12"/>
        <v>29734</v>
      </c>
      <c r="H76" s="56"/>
    </row>
    <row r="77" spans="1:8" ht="12.75">
      <c r="A77">
        <v>12</v>
      </c>
      <c r="B77" t="s">
        <v>52</v>
      </c>
      <c r="C77">
        <f t="shared" si="8"/>
        <v>6905</v>
      </c>
      <c r="D77">
        <f t="shared" si="9"/>
        <v>4927</v>
      </c>
      <c r="E77">
        <f t="shared" si="10"/>
        <v>4645</v>
      </c>
      <c r="F77">
        <f t="shared" si="11"/>
        <v>4220</v>
      </c>
      <c r="G77" s="56">
        <f t="shared" si="12"/>
        <v>20697</v>
      </c>
      <c r="H77" s="56"/>
    </row>
  </sheetData>
  <sheetProtection password="CE28" sheet="1" objects="1" scenarios="1"/>
  <mergeCells count="26">
    <mergeCell ref="G75:H75"/>
    <mergeCell ref="G76:H76"/>
    <mergeCell ref="G77:H77"/>
    <mergeCell ref="G65:H65"/>
    <mergeCell ref="G71:H71"/>
    <mergeCell ref="G72:H72"/>
    <mergeCell ref="G73:H73"/>
    <mergeCell ref="G74:H74"/>
    <mergeCell ref="G67:H67"/>
    <mergeCell ref="G68:H68"/>
    <mergeCell ref="G69:H69"/>
    <mergeCell ref="G70:H70"/>
    <mergeCell ref="G66:H66"/>
    <mergeCell ref="C64:H64"/>
    <mergeCell ref="C32:O32"/>
    <mergeCell ref="C47:O47"/>
    <mergeCell ref="A47:A48"/>
    <mergeCell ref="B47:B48"/>
    <mergeCell ref="A32:A33"/>
    <mergeCell ref="B32:B33"/>
    <mergeCell ref="A17:A18"/>
    <mergeCell ref="B17:B18"/>
    <mergeCell ref="C17:O17"/>
    <mergeCell ref="C2:O2"/>
    <mergeCell ref="B2:B3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9"/>
  <sheetViews>
    <sheetView zoomScale="115" zoomScaleNormal="115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3" width="4.57421875" style="0" customWidth="1"/>
    <col min="4" max="7" width="6.140625" style="0" bestFit="1" customWidth="1"/>
    <col min="8" max="8" width="4.7109375" style="0" customWidth="1"/>
    <col min="9" max="9" width="5.140625" style="0" customWidth="1"/>
    <col min="10" max="11" width="4.7109375" style="0" customWidth="1"/>
    <col min="12" max="12" width="4.5742187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7109375" style="14" customWidth="1"/>
    <col min="17" max="17" width="7.7109375" style="0" customWidth="1"/>
    <col min="19" max="19" width="7.140625" style="0" customWidth="1"/>
    <col min="20" max="20" width="5.00390625" style="0" customWidth="1"/>
    <col min="21" max="21" width="5.8515625" style="0" customWidth="1"/>
    <col min="22" max="22" width="8.421875" style="0" customWidth="1"/>
    <col min="23" max="23" width="4.7109375" style="0" customWidth="1"/>
    <col min="24" max="24" width="5.28125" style="0" customWidth="1"/>
    <col min="25" max="25" width="7.00390625" style="0" customWidth="1"/>
    <col min="26" max="26" width="5.28125" style="0" customWidth="1"/>
    <col min="27" max="27" width="5.421875" style="0" customWidth="1"/>
    <col min="28" max="28" width="7.140625" style="0" customWidth="1"/>
    <col min="29" max="30" width="5.421875" style="0" customWidth="1"/>
    <col min="31" max="31" width="7.7109375" style="0" customWidth="1"/>
    <col min="32" max="32" width="5.28125" style="0" customWidth="1"/>
    <col min="33" max="33" width="5.00390625" style="0" customWidth="1"/>
    <col min="34" max="34" width="6.57421875" style="0" customWidth="1"/>
    <col min="35" max="35" width="5.00390625" style="0" customWidth="1"/>
    <col min="36" max="36" width="5.140625" style="0" customWidth="1"/>
    <col min="37" max="37" width="6.57421875" style="0" customWidth="1"/>
    <col min="38" max="38" width="5.28125" style="0" customWidth="1"/>
    <col min="39" max="39" width="6.421875" style="0" customWidth="1"/>
    <col min="41" max="41" width="5.140625" style="0" customWidth="1"/>
    <col min="42" max="42" width="5.421875" style="0" customWidth="1"/>
    <col min="43" max="43" width="6.7109375" style="0" customWidth="1"/>
    <col min="44" max="44" width="4.57421875" style="0" customWidth="1"/>
    <col min="45" max="45" width="5.00390625" style="0" customWidth="1"/>
    <col min="46" max="46" width="6.28125" style="0" customWidth="1"/>
    <col min="47" max="47" width="5.00390625" style="0" customWidth="1"/>
    <col min="48" max="48" width="5.57421875" style="0" customWidth="1"/>
    <col min="49" max="49" width="8.00390625" style="0" customWidth="1"/>
    <col min="50" max="50" width="4.57421875" style="0" customWidth="1"/>
    <col min="51" max="51" width="4.7109375" style="0" customWidth="1"/>
    <col min="52" max="52" width="5.7109375" style="0" customWidth="1"/>
    <col min="53" max="53" width="4.140625" style="0" customWidth="1"/>
    <col min="54" max="54" width="4.57421875" style="0" customWidth="1"/>
    <col min="55" max="55" width="6.7109375" style="0" customWidth="1"/>
    <col min="56" max="56" width="4.8515625" style="0" customWidth="1"/>
    <col min="57" max="57" width="5.140625" style="0" customWidth="1"/>
    <col min="58" max="58" width="8.00390625" style="0" customWidth="1"/>
    <col min="59" max="59" width="5.140625" style="0" customWidth="1"/>
    <col min="60" max="60" width="5.421875" style="0" customWidth="1"/>
    <col min="61" max="61" width="6.28125" style="0" customWidth="1"/>
    <col min="62" max="62" width="4.57421875" style="0" customWidth="1"/>
    <col min="63" max="63" width="5.00390625" style="0" customWidth="1"/>
    <col min="64" max="64" width="6.7109375" style="0" customWidth="1"/>
    <col min="65" max="65" width="4.8515625" style="0" customWidth="1"/>
    <col min="66" max="66" width="5.7109375" style="0" customWidth="1"/>
    <col min="67" max="67" width="7.7109375" style="0" customWidth="1"/>
    <col min="68" max="68" width="3.8515625" style="0" customWidth="1"/>
    <col min="69" max="69" width="5.00390625" style="0" customWidth="1"/>
    <col min="70" max="70" width="6.57421875" style="0" customWidth="1"/>
    <col min="71" max="71" width="5.00390625" style="0" customWidth="1"/>
    <col min="72" max="72" width="5.140625" style="0" customWidth="1"/>
    <col min="73" max="73" width="6.421875" style="0" customWidth="1"/>
    <col min="74" max="74" width="5.28125" style="0" customWidth="1"/>
    <col min="75" max="75" width="5.8515625" style="0" customWidth="1"/>
    <col min="76" max="76" width="8.140625" style="0" customWidth="1"/>
    <col min="77" max="77" width="4.421875" style="0" customWidth="1"/>
    <col min="78" max="78" width="4.8515625" style="0" customWidth="1"/>
    <col min="79" max="79" width="6.57421875" style="0" customWidth="1"/>
    <col min="80" max="80" width="4.7109375" style="0" customWidth="1"/>
    <col min="81" max="81" width="5.00390625" style="0" customWidth="1"/>
    <col min="82" max="82" width="6.421875" style="0" customWidth="1"/>
    <col min="83" max="83" width="4.8515625" style="0" customWidth="1"/>
    <col min="84" max="84" width="5.421875" style="0" customWidth="1"/>
    <col min="85" max="85" width="8.00390625" style="0" customWidth="1"/>
    <col min="86" max="87" width="4.421875" style="0" customWidth="1"/>
    <col min="89" max="89" width="4.8515625" style="0" customWidth="1"/>
    <col min="90" max="90" width="5.8515625" style="0" customWidth="1"/>
    <col min="91" max="91" width="6.421875" style="0" customWidth="1"/>
    <col min="92" max="93" width="4.8515625" style="0" customWidth="1"/>
    <col min="94" max="94" width="7.7109375" style="0" customWidth="1"/>
    <col min="95" max="95" width="4.8515625" style="0" customWidth="1"/>
    <col min="96" max="96" width="5.00390625" style="0" customWidth="1"/>
    <col min="97" max="97" width="6.7109375" style="0" customWidth="1"/>
    <col min="98" max="98" width="4.7109375" style="0" customWidth="1"/>
    <col min="99" max="99" width="4.28125" style="0" customWidth="1"/>
    <col min="100" max="100" width="6.57421875" style="0" customWidth="1"/>
    <col min="101" max="101" width="4.8515625" style="0" customWidth="1"/>
    <col min="102" max="102" width="5.57421875" style="0" customWidth="1"/>
    <col min="103" max="103" width="7.7109375" style="0" customWidth="1"/>
    <col min="104" max="105" width="4.7109375" style="0" customWidth="1"/>
    <col min="106" max="106" width="6.140625" style="0" customWidth="1"/>
    <col min="107" max="107" width="4.00390625" style="0" customWidth="1"/>
    <col min="108" max="108" width="5.421875" style="0" customWidth="1"/>
    <col min="109" max="109" width="6.421875" style="0" customWidth="1"/>
  </cols>
  <sheetData>
    <row r="1" spans="1:7" ht="26.25" customHeight="1">
      <c r="A1" s="58" t="s">
        <v>237</v>
      </c>
      <c r="B1" s="58"/>
      <c r="C1" s="58"/>
      <c r="D1" s="58"/>
      <c r="E1" s="58"/>
      <c r="F1" s="58"/>
      <c r="G1" s="58"/>
    </row>
    <row r="2" spans="1:16" ht="24.75" customHeight="1">
      <c r="A2" s="59" t="s">
        <v>53</v>
      </c>
      <c r="B2" s="59" t="s">
        <v>2</v>
      </c>
      <c r="C2" s="18" t="s">
        <v>54</v>
      </c>
      <c r="D2" s="59" t="s">
        <v>109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5.5" customHeight="1">
      <c r="A3" s="59"/>
      <c r="B3" s="59"/>
      <c r="C3" s="18" t="s">
        <v>55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38</v>
      </c>
      <c r="M3" s="13" t="s">
        <v>12</v>
      </c>
      <c r="N3" s="13" t="s">
        <v>13</v>
      </c>
      <c r="O3" s="13" t="s">
        <v>14</v>
      </c>
      <c r="P3" s="12" t="s">
        <v>15</v>
      </c>
    </row>
    <row r="4" spans="1:16" ht="12.75">
      <c r="A4" s="38" t="s">
        <v>71</v>
      </c>
      <c r="B4" s="38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1"/>
    </row>
    <row r="5" spans="1:16" ht="12.75">
      <c r="A5">
        <v>1</v>
      </c>
      <c r="B5" t="s">
        <v>56</v>
      </c>
      <c r="C5" t="s">
        <v>54</v>
      </c>
      <c r="D5">
        <v>0</v>
      </c>
      <c r="E5">
        <v>0</v>
      </c>
      <c r="F5">
        <v>1</v>
      </c>
      <c r="G5">
        <v>24</v>
      </c>
      <c r="H5">
        <v>19</v>
      </c>
      <c r="I5">
        <v>14</v>
      </c>
      <c r="J5">
        <v>9</v>
      </c>
      <c r="K5">
        <v>4</v>
      </c>
      <c r="L5">
        <v>2</v>
      </c>
      <c r="M5">
        <v>9</v>
      </c>
      <c r="N5">
        <v>2</v>
      </c>
      <c r="O5">
        <v>5</v>
      </c>
      <c r="P5" s="14">
        <f aca="true" t="shared" si="0" ref="P5:P20">SUM(D5:O5)</f>
        <v>89</v>
      </c>
    </row>
    <row r="6" spans="3:16" ht="12.75">
      <c r="C6" s="3" t="s">
        <v>55</v>
      </c>
      <c r="D6">
        <v>20</v>
      </c>
      <c r="E6">
        <v>29</v>
      </c>
      <c r="F6">
        <v>30</v>
      </c>
      <c r="G6">
        <v>26</v>
      </c>
      <c r="H6">
        <v>32</v>
      </c>
      <c r="I6">
        <v>29</v>
      </c>
      <c r="J6">
        <v>26</v>
      </c>
      <c r="K6">
        <v>35</v>
      </c>
      <c r="L6">
        <v>33</v>
      </c>
      <c r="M6">
        <v>35</v>
      </c>
      <c r="N6">
        <v>37</v>
      </c>
      <c r="O6">
        <v>43</v>
      </c>
      <c r="P6" s="14">
        <f t="shared" si="0"/>
        <v>375</v>
      </c>
    </row>
    <row r="7" spans="1:16" ht="12.75">
      <c r="A7">
        <v>2</v>
      </c>
      <c r="B7" t="s">
        <v>57</v>
      </c>
      <c r="C7" t="s">
        <v>54</v>
      </c>
      <c r="D7">
        <v>14</v>
      </c>
      <c r="E7">
        <v>1</v>
      </c>
      <c r="F7">
        <v>1</v>
      </c>
      <c r="G7">
        <v>15</v>
      </c>
      <c r="H7">
        <v>21</v>
      </c>
      <c r="I7">
        <v>3</v>
      </c>
      <c r="J7">
        <v>5</v>
      </c>
      <c r="K7">
        <v>0</v>
      </c>
      <c r="L7">
        <v>2</v>
      </c>
      <c r="M7">
        <v>2</v>
      </c>
      <c r="N7">
        <v>3</v>
      </c>
      <c r="O7">
        <v>4</v>
      </c>
      <c r="P7" s="14">
        <f t="shared" si="0"/>
        <v>71</v>
      </c>
    </row>
    <row r="8" spans="3:16" ht="12.75">
      <c r="C8" s="3" t="s">
        <v>55</v>
      </c>
      <c r="D8">
        <v>39</v>
      </c>
      <c r="E8">
        <v>24</v>
      </c>
      <c r="F8">
        <v>9</v>
      </c>
      <c r="G8">
        <v>24</v>
      </c>
      <c r="H8">
        <v>27</v>
      </c>
      <c r="I8">
        <v>8</v>
      </c>
      <c r="J8">
        <v>18</v>
      </c>
      <c r="K8">
        <v>6</v>
      </c>
      <c r="L8">
        <v>7</v>
      </c>
      <c r="M8">
        <v>14</v>
      </c>
      <c r="N8">
        <v>19</v>
      </c>
      <c r="O8">
        <v>23</v>
      </c>
      <c r="P8" s="14">
        <f t="shared" si="0"/>
        <v>218</v>
      </c>
    </row>
    <row r="9" spans="1:16" ht="12.75">
      <c r="A9">
        <v>3</v>
      </c>
      <c r="B9" t="s">
        <v>58</v>
      </c>
      <c r="C9" t="s">
        <v>54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14">
        <f t="shared" si="0"/>
        <v>0</v>
      </c>
    </row>
    <row r="10" spans="3:16" ht="12.75">
      <c r="C10" s="3" t="s">
        <v>55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s="14">
        <f t="shared" si="0"/>
        <v>0</v>
      </c>
    </row>
    <row r="11" spans="1:16" ht="12.75">
      <c r="A11">
        <v>4</v>
      </c>
      <c r="B11" t="s">
        <v>59</v>
      </c>
      <c r="C11" t="s">
        <v>54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14">
        <f t="shared" si="0"/>
        <v>0</v>
      </c>
    </row>
    <row r="12" spans="3:16" ht="12.75">
      <c r="C12" s="3" t="s">
        <v>55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 s="14">
        <f t="shared" si="0"/>
        <v>0</v>
      </c>
    </row>
    <row r="13" spans="1:16" ht="12.75">
      <c r="A13">
        <v>5</v>
      </c>
      <c r="B13" t="s">
        <v>60</v>
      </c>
      <c r="C13" t="s">
        <v>54</v>
      </c>
      <c r="D13">
        <v>5</v>
      </c>
      <c r="E13">
        <v>8</v>
      </c>
      <c r="F13">
        <v>7</v>
      </c>
      <c r="G13">
        <v>52</v>
      </c>
      <c r="H13">
        <v>82</v>
      </c>
      <c r="I13">
        <v>47</v>
      </c>
      <c r="J13">
        <v>28</v>
      </c>
      <c r="K13">
        <v>31</v>
      </c>
      <c r="L13">
        <v>25</v>
      </c>
      <c r="M13">
        <v>28</v>
      </c>
      <c r="N13">
        <v>16</v>
      </c>
      <c r="O13">
        <v>6</v>
      </c>
      <c r="P13" s="14">
        <f t="shared" si="0"/>
        <v>335</v>
      </c>
    </row>
    <row r="14" spans="3:16" ht="12.75">
      <c r="C14" s="3" t="s">
        <v>55</v>
      </c>
      <c r="D14">
        <v>96</v>
      </c>
      <c r="E14">
        <v>76</v>
      </c>
      <c r="F14">
        <v>67</v>
      </c>
      <c r="G14">
        <v>80</v>
      </c>
      <c r="H14">
        <v>112</v>
      </c>
      <c r="I14">
        <v>70</v>
      </c>
      <c r="J14">
        <v>65</v>
      </c>
      <c r="K14">
        <v>62</v>
      </c>
      <c r="L14">
        <v>70</v>
      </c>
      <c r="M14">
        <v>33</v>
      </c>
      <c r="N14">
        <v>61</v>
      </c>
      <c r="O14">
        <v>50</v>
      </c>
      <c r="P14" s="14">
        <f t="shared" si="0"/>
        <v>842</v>
      </c>
    </row>
    <row r="15" spans="1:16" ht="12.75">
      <c r="A15">
        <v>6</v>
      </c>
      <c r="B15" t="s">
        <v>61</v>
      </c>
      <c r="C15" t="s">
        <v>54</v>
      </c>
      <c r="D15">
        <v>0</v>
      </c>
      <c r="E15">
        <v>1</v>
      </c>
      <c r="F15">
        <v>1</v>
      </c>
      <c r="G15">
        <v>4</v>
      </c>
      <c r="H15">
        <v>2</v>
      </c>
      <c r="I15">
        <v>1</v>
      </c>
      <c r="J15">
        <v>3</v>
      </c>
      <c r="K15">
        <v>0</v>
      </c>
      <c r="L15">
        <v>3</v>
      </c>
      <c r="M15">
        <v>1</v>
      </c>
      <c r="N15">
        <v>2</v>
      </c>
      <c r="O15">
        <v>1</v>
      </c>
      <c r="P15" s="14">
        <f t="shared" si="0"/>
        <v>19</v>
      </c>
    </row>
    <row r="16" spans="3:16" ht="12.75">
      <c r="C16" s="3" t="s">
        <v>55</v>
      </c>
      <c r="D16">
        <v>2</v>
      </c>
      <c r="E16">
        <v>10</v>
      </c>
      <c r="F16">
        <v>1</v>
      </c>
      <c r="G16">
        <v>6</v>
      </c>
      <c r="H16">
        <v>2</v>
      </c>
      <c r="I16">
        <v>1</v>
      </c>
      <c r="J16">
        <v>3</v>
      </c>
      <c r="K16">
        <v>1</v>
      </c>
      <c r="L16">
        <v>5</v>
      </c>
      <c r="M16">
        <v>2</v>
      </c>
      <c r="N16">
        <v>3</v>
      </c>
      <c r="O16">
        <v>2</v>
      </c>
      <c r="P16" s="14">
        <f t="shared" si="0"/>
        <v>38</v>
      </c>
    </row>
    <row r="17" spans="1:16" ht="12.75">
      <c r="A17">
        <v>7</v>
      </c>
      <c r="B17" t="s">
        <v>62</v>
      </c>
      <c r="C17" t="s">
        <v>54</v>
      </c>
      <c r="D17">
        <v>0</v>
      </c>
      <c r="E17">
        <v>0</v>
      </c>
      <c r="F17">
        <v>0</v>
      </c>
      <c r="G17">
        <v>1</v>
      </c>
      <c r="H17">
        <v>2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 s="14">
        <f t="shared" si="0"/>
        <v>4</v>
      </c>
    </row>
    <row r="18" spans="3:16" ht="12.75">
      <c r="C18" s="3" t="s">
        <v>55</v>
      </c>
      <c r="D18">
        <v>0</v>
      </c>
      <c r="E18">
        <v>1</v>
      </c>
      <c r="F18">
        <v>0</v>
      </c>
      <c r="G18">
        <v>3</v>
      </c>
      <c r="H18">
        <v>2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 s="14">
        <f t="shared" si="0"/>
        <v>7</v>
      </c>
    </row>
    <row r="19" spans="1:16" ht="12.75">
      <c r="A19">
        <v>8</v>
      </c>
      <c r="B19" t="s">
        <v>63</v>
      </c>
      <c r="C19" t="s">
        <v>54</v>
      </c>
      <c r="P19" s="14">
        <f t="shared" si="0"/>
        <v>0</v>
      </c>
    </row>
    <row r="20" spans="3:16" ht="12.75">
      <c r="C20" s="3" t="s">
        <v>55</v>
      </c>
      <c r="P20" s="14">
        <f t="shared" si="0"/>
        <v>0</v>
      </c>
    </row>
    <row r="21" spans="1:2" ht="12.75">
      <c r="A21" s="38" t="s">
        <v>64</v>
      </c>
      <c r="B21" s="38"/>
    </row>
    <row r="22" spans="1:16" ht="12.75">
      <c r="A22">
        <v>1</v>
      </c>
      <c r="B22" t="s">
        <v>65</v>
      </c>
      <c r="C22" t="s">
        <v>54</v>
      </c>
      <c r="P22" s="14">
        <f aca="true" t="shared" si="1" ref="P22:P27">SUM(D22:O22)</f>
        <v>0</v>
      </c>
    </row>
    <row r="23" spans="3:16" ht="12.75">
      <c r="C23" s="3" t="s">
        <v>55</v>
      </c>
      <c r="P23" s="14">
        <f t="shared" si="1"/>
        <v>0</v>
      </c>
    </row>
    <row r="24" spans="1:16" ht="12.75">
      <c r="A24">
        <v>2</v>
      </c>
      <c r="B24" t="s">
        <v>66</v>
      </c>
      <c r="C24" t="s">
        <v>54</v>
      </c>
      <c r="P24" s="14">
        <f t="shared" si="1"/>
        <v>0</v>
      </c>
    </row>
    <row r="25" spans="3:16" ht="12.75">
      <c r="C25" s="3" t="s">
        <v>55</v>
      </c>
      <c r="P25" s="14">
        <f t="shared" si="1"/>
        <v>0</v>
      </c>
    </row>
    <row r="26" spans="1:16" ht="12.75">
      <c r="A26">
        <v>3</v>
      </c>
      <c r="B26" t="s">
        <v>67</v>
      </c>
      <c r="C26" t="s">
        <v>54</v>
      </c>
      <c r="P26" s="14">
        <f t="shared" si="1"/>
        <v>0</v>
      </c>
    </row>
    <row r="27" spans="3:16" ht="12.75">
      <c r="C27" s="3" t="s">
        <v>55</v>
      </c>
      <c r="P27" s="14">
        <f t="shared" si="1"/>
        <v>0</v>
      </c>
    </row>
    <row r="28" spans="1:2" ht="12.75">
      <c r="A28" s="38" t="s">
        <v>68</v>
      </c>
      <c r="B28" s="38"/>
    </row>
    <row r="29" spans="1:16" ht="12.75">
      <c r="A29">
        <v>1</v>
      </c>
      <c r="B29" t="s">
        <v>69</v>
      </c>
      <c r="C29" s="3" t="s">
        <v>72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 s="14">
        <f>SUM(D29:O29)</f>
        <v>2</v>
      </c>
    </row>
    <row r="30" spans="1:16" ht="12.75">
      <c r="A30">
        <v>2</v>
      </c>
      <c r="B30" t="s">
        <v>70</v>
      </c>
      <c r="C30" s="3" t="s">
        <v>72</v>
      </c>
      <c r="D30">
        <v>0</v>
      </c>
      <c r="E30">
        <v>4</v>
      </c>
      <c r="F30">
        <v>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16</v>
      </c>
      <c r="P30" s="14">
        <f>SUM(D30:O30)</f>
        <v>27</v>
      </c>
    </row>
    <row r="31" spans="1:16" ht="12.75">
      <c r="A31">
        <v>3</v>
      </c>
      <c r="B31" t="s">
        <v>114</v>
      </c>
      <c r="C31" s="3" t="s">
        <v>72</v>
      </c>
      <c r="D31" s="14">
        <f aca="true" t="shared" si="2" ref="D31:O31">SUM(D29:D30)</f>
        <v>0</v>
      </c>
      <c r="E31" s="14">
        <f t="shared" si="2"/>
        <v>4</v>
      </c>
      <c r="F31" s="14">
        <f t="shared" si="2"/>
        <v>8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>
        <f t="shared" si="2"/>
        <v>0</v>
      </c>
      <c r="L31" s="14">
        <f t="shared" si="2"/>
        <v>0</v>
      </c>
      <c r="M31" s="14">
        <f t="shared" si="2"/>
        <v>0</v>
      </c>
      <c r="N31" s="14">
        <f t="shared" si="2"/>
        <v>0</v>
      </c>
      <c r="O31" s="14">
        <f t="shared" si="2"/>
        <v>17</v>
      </c>
      <c r="P31" s="14">
        <f>SUM(D31:O31)</f>
        <v>29</v>
      </c>
    </row>
    <row r="32" spans="1:2" ht="12.75">
      <c r="A32" s="38" t="s">
        <v>73</v>
      </c>
      <c r="B32" s="38"/>
    </row>
    <row r="33" spans="2:16" ht="12.75">
      <c r="B33" t="s">
        <v>74</v>
      </c>
      <c r="C33" t="s">
        <v>54</v>
      </c>
      <c r="D33">
        <v>7</v>
      </c>
      <c r="E33">
        <v>4</v>
      </c>
      <c r="F33">
        <v>4</v>
      </c>
      <c r="G33">
        <v>4</v>
      </c>
      <c r="H33">
        <v>3</v>
      </c>
      <c r="I33">
        <v>3</v>
      </c>
      <c r="J33">
        <v>1</v>
      </c>
      <c r="K33">
        <v>0</v>
      </c>
      <c r="L33">
        <v>0</v>
      </c>
      <c r="M33">
        <v>0</v>
      </c>
      <c r="N33">
        <v>2</v>
      </c>
      <c r="O33">
        <v>1</v>
      </c>
      <c r="P33" s="14">
        <f aca="true" t="shared" si="3" ref="P33:P41">SUM(D33:O33)</f>
        <v>29</v>
      </c>
    </row>
    <row r="34" spans="3:16" ht="12.75">
      <c r="C34" s="3" t="s">
        <v>55</v>
      </c>
      <c r="D34">
        <v>15</v>
      </c>
      <c r="E34">
        <v>5</v>
      </c>
      <c r="F34">
        <v>4</v>
      </c>
      <c r="G34">
        <v>4</v>
      </c>
      <c r="H34">
        <v>4</v>
      </c>
      <c r="I34">
        <v>5</v>
      </c>
      <c r="J34">
        <v>3</v>
      </c>
      <c r="K34">
        <v>3</v>
      </c>
      <c r="L34">
        <v>1</v>
      </c>
      <c r="M34">
        <v>2</v>
      </c>
      <c r="N34">
        <v>7</v>
      </c>
      <c r="O34">
        <v>7</v>
      </c>
      <c r="P34" s="14">
        <f t="shared" si="3"/>
        <v>60</v>
      </c>
    </row>
    <row r="35" spans="2:16" ht="12.75">
      <c r="B35" t="s">
        <v>75</v>
      </c>
      <c r="C35" t="s">
        <v>54</v>
      </c>
      <c r="D35">
        <v>2</v>
      </c>
      <c r="E35">
        <v>7</v>
      </c>
      <c r="F35">
        <v>12</v>
      </c>
      <c r="G35">
        <v>12</v>
      </c>
      <c r="H35">
        <v>71</v>
      </c>
      <c r="I35">
        <v>156</v>
      </c>
      <c r="J35">
        <v>33</v>
      </c>
      <c r="K35">
        <v>26</v>
      </c>
      <c r="L35">
        <v>20</v>
      </c>
      <c r="M35">
        <v>41</v>
      </c>
      <c r="N35">
        <v>117</v>
      </c>
      <c r="O35">
        <v>26</v>
      </c>
      <c r="P35" s="14">
        <f t="shared" si="3"/>
        <v>523</v>
      </c>
    </row>
    <row r="36" spans="3:16" ht="12.75">
      <c r="C36" s="3" t="s">
        <v>55</v>
      </c>
      <c r="D36">
        <v>120</v>
      </c>
      <c r="E36">
        <v>76</v>
      </c>
      <c r="F36">
        <v>98</v>
      </c>
      <c r="G36">
        <v>98</v>
      </c>
      <c r="H36">
        <v>103</v>
      </c>
      <c r="I36">
        <v>213</v>
      </c>
      <c r="J36">
        <v>93</v>
      </c>
      <c r="K36">
        <v>92</v>
      </c>
      <c r="L36">
        <v>87</v>
      </c>
      <c r="M36">
        <v>142</v>
      </c>
      <c r="N36">
        <v>405</v>
      </c>
      <c r="O36">
        <v>142</v>
      </c>
      <c r="P36" s="14">
        <f t="shared" si="3"/>
        <v>1669</v>
      </c>
    </row>
    <row r="37" spans="2:16" ht="12.75">
      <c r="B37" t="s">
        <v>76</v>
      </c>
      <c r="C37" t="s">
        <v>54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 s="14">
        <f t="shared" si="3"/>
        <v>0</v>
      </c>
    </row>
    <row r="38" spans="3:16" ht="12.75">
      <c r="C38" s="3" t="s">
        <v>55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 s="14">
        <f t="shared" si="3"/>
        <v>0</v>
      </c>
    </row>
    <row r="39" spans="1:16" ht="12.75">
      <c r="A39" s="38" t="s">
        <v>77</v>
      </c>
      <c r="B39" s="38"/>
      <c r="C39" t="s">
        <v>54</v>
      </c>
      <c r="D39">
        <v>0</v>
      </c>
      <c r="E39">
        <v>0</v>
      </c>
      <c r="F39">
        <v>2</v>
      </c>
      <c r="G39">
        <v>7</v>
      </c>
      <c r="H39">
        <v>7</v>
      </c>
      <c r="I39">
        <v>12</v>
      </c>
      <c r="J39">
        <v>4</v>
      </c>
      <c r="K39">
        <v>2</v>
      </c>
      <c r="L39">
        <v>1</v>
      </c>
      <c r="M39">
        <v>3</v>
      </c>
      <c r="N39">
        <v>1</v>
      </c>
      <c r="O39">
        <v>1</v>
      </c>
      <c r="P39" s="14">
        <f t="shared" si="3"/>
        <v>40</v>
      </c>
    </row>
    <row r="40" spans="3:16" ht="12.75">
      <c r="C40" s="3" t="s">
        <v>55</v>
      </c>
      <c r="D40">
        <v>0</v>
      </c>
      <c r="E40">
        <v>0</v>
      </c>
      <c r="F40">
        <v>12</v>
      </c>
      <c r="G40">
        <v>15</v>
      </c>
      <c r="H40">
        <v>22</v>
      </c>
      <c r="I40">
        <v>22</v>
      </c>
      <c r="J40">
        <v>24</v>
      </c>
      <c r="K40">
        <v>21</v>
      </c>
      <c r="L40">
        <v>18</v>
      </c>
      <c r="M40">
        <v>25</v>
      </c>
      <c r="N40">
        <v>25</v>
      </c>
      <c r="O40">
        <v>26</v>
      </c>
      <c r="P40" s="14">
        <f t="shared" si="3"/>
        <v>210</v>
      </c>
    </row>
    <row r="41" spans="1:16" ht="12.75">
      <c r="A41" s="38" t="s">
        <v>78</v>
      </c>
      <c r="B41" s="38"/>
      <c r="C41" s="3" t="s">
        <v>83</v>
      </c>
      <c r="D41">
        <v>3</v>
      </c>
      <c r="E41">
        <v>0</v>
      </c>
      <c r="F41">
        <v>0</v>
      </c>
      <c r="G41">
        <v>1</v>
      </c>
      <c r="H41">
        <v>0</v>
      </c>
      <c r="I41">
        <v>2</v>
      </c>
      <c r="J41">
        <v>1</v>
      </c>
      <c r="K41">
        <v>3</v>
      </c>
      <c r="L41">
        <v>1</v>
      </c>
      <c r="M41">
        <v>1</v>
      </c>
      <c r="N41">
        <v>1</v>
      </c>
      <c r="O41">
        <v>6</v>
      </c>
      <c r="P41" s="14">
        <f t="shared" si="3"/>
        <v>19</v>
      </c>
    </row>
    <row r="43" spans="1:2" ht="12.75">
      <c r="A43" s="38" t="s">
        <v>79</v>
      </c>
      <c r="B43" s="38"/>
    </row>
    <row r="44" spans="2:3" ht="12.75">
      <c r="B44" t="s">
        <v>80</v>
      </c>
      <c r="C44" s="3" t="s">
        <v>55</v>
      </c>
    </row>
    <row r="45" spans="2:3" ht="12.75">
      <c r="B45" t="s">
        <v>82</v>
      </c>
      <c r="C45" s="3" t="s">
        <v>55</v>
      </c>
    </row>
    <row r="46" spans="2:3" ht="12.75">
      <c r="B46" t="s">
        <v>81</v>
      </c>
      <c r="C46" s="3" t="s">
        <v>55</v>
      </c>
    </row>
    <row r="48" spans="1:16" ht="26.25" customHeight="1">
      <c r="A48" s="59" t="s">
        <v>53</v>
      </c>
      <c r="B48" s="59" t="s">
        <v>2</v>
      </c>
      <c r="C48" s="18" t="s">
        <v>54</v>
      </c>
      <c r="D48" s="59" t="s">
        <v>108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25.5" customHeight="1">
      <c r="A49" s="59"/>
      <c r="B49" s="59"/>
      <c r="C49" s="18" t="s">
        <v>55</v>
      </c>
      <c r="D49" s="13" t="s">
        <v>4</v>
      </c>
      <c r="E49" s="13" t="s">
        <v>5</v>
      </c>
      <c r="F49" s="13" t="s">
        <v>6</v>
      </c>
      <c r="G49" s="13" t="s">
        <v>7</v>
      </c>
      <c r="H49" s="13" t="s">
        <v>8</v>
      </c>
      <c r="I49" s="13" t="s">
        <v>9</v>
      </c>
      <c r="J49" s="13" t="s">
        <v>10</v>
      </c>
      <c r="K49" s="13" t="s">
        <v>11</v>
      </c>
      <c r="L49" s="13" t="s">
        <v>38</v>
      </c>
      <c r="M49" s="13" t="s">
        <v>12</v>
      </c>
      <c r="N49" s="13" t="s">
        <v>13</v>
      </c>
      <c r="O49" s="13" t="s">
        <v>14</v>
      </c>
      <c r="P49" s="12" t="s">
        <v>15</v>
      </c>
    </row>
    <row r="50" spans="1:16" ht="12.75">
      <c r="A50" s="38" t="s">
        <v>71</v>
      </c>
      <c r="B50" s="38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1"/>
    </row>
    <row r="51" spans="1:16" ht="12.75">
      <c r="A51">
        <v>1</v>
      </c>
      <c r="B51" t="s">
        <v>56</v>
      </c>
      <c r="C51" t="s">
        <v>54</v>
      </c>
      <c r="D51">
        <v>0</v>
      </c>
      <c r="E51">
        <v>1</v>
      </c>
      <c r="F51">
        <v>1</v>
      </c>
      <c r="G51">
        <v>20</v>
      </c>
      <c r="H51">
        <v>32</v>
      </c>
      <c r="I51">
        <v>16</v>
      </c>
      <c r="J51">
        <v>4</v>
      </c>
      <c r="K51">
        <v>2</v>
      </c>
      <c r="L51">
        <v>2</v>
      </c>
      <c r="M51">
        <v>5</v>
      </c>
      <c r="N51">
        <v>6</v>
      </c>
      <c r="O51">
        <v>2</v>
      </c>
      <c r="P51" s="14">
        <f aca="true" t="shared" si="4" ref="P51:P65">SUM(D51:O51)</f>
        <v>91</v>
      </c>
    </row>
    <row r="52" spans="3:16" ht="12.75">
      <c r="C52" s="3" t="s">
        <v>55</v>
      </c>
      <c r="D52">
        <v>34</v>
      </c>
      <c r="E52">
        <v>51</v>
      </c>
      <c r="F52">
        <v>39</v>
      </c>
      <c r="G52">
        <v>33</v>
      </c>
      <c r="H52">
        <v>48</v>
      </c>
      <c r="I52">
        <v>47</v>
      </c>
      <c r="J52">
        <v>41</v>
      </c>
      <c r="K52">
        <v>50</v>
      </c>
      <c r="L52">
        <v>46</v>
      </c>
      <c r="M52">
        <v>40</v>
      </c>
      <c r="N52">
        <v>51</v>
      </c>
      <c r="O52">
        <v>36</v>
      </c>
      <c r="P52" s="14">
        <f t="shared" si="4"/>
        <v>516</v>
      </c>
    </row>
    <row r="53" spans="1:16" ht="12.75">
      <c r="A53">
        <v>2</v>
      </c>
      <c r="B53" t="s">
        <v>57</v>
      </c>
      <c r="C53" t="s">
        <v>54</v>
      </c>
      <c r="D53">
        <v>1</v>
      </c>
      <c r="E53">
        <v>2</v>
      </c>
      <c r="F53">
        <v>2</v>
      </c>
      <c r="G53">
        <v>11</v>
      </c>
      <c r="H53">
        <v>10</v>
      </c>
      <c r="I53">
        <v>8</v>
      </c>
      <c r="J53">
        <v>5</v>
      </c>
      <c r="K53">
        <v>6</v>
      </c>
      <c r="L53">
        <v>8</v>
      </c>
      <c r="M53">
        <v>6</v>
      </c>
      <c r="N53">
        <v>4</v>
      </c>
      <c r="O53">
        <v>4</v>
      </c>
      <c r="P53" s="14">
        <f t="shared" si="4"/>
        <v>67</v>
      </c>
    </row>
    <row r="54" spans="3:16" ht="12.75">
      <c r="C54" s="3" t="s">
        <v>55</v>
      </c>
      <c r="D54">
        <v>21</v>
      </c>
      <c r="E54">
        <v>15</v>
      </c>
      <c r="F54">
        <v>15</v>
      </c>
      <c r="G54">
        <v>14</v>
      </c>
      <c r="H54">
        <v>18</v>
      </c>
      <c r="I54">
        <v>23</v>
      </c>
      <c r="J54">
        <v>18</v>
      </c>
      <c r="K54">
        <v>33</v>
      </c>
      <c r="L54">
        <v>32</v>
      </c>
      <c r="M54">
        <v>19</v>
      </c>
      <c r="N54">
        <v>21</v>
      </c>
      <c r="O54">
        <v>25</v>
      </c>
      <c r="P54" s="14">
        <f t="shared" si="4"/>
        <v>254</v>
      </c>
    </row>
    <row r="55" spans="1:16" ht="12.75">
      <c r="A55">
        <v>3</v>
      </c>
      <c r="B55" t="s">
        <v>58</v>
      </c>
      <c r="C55" t="s">
        <v>54</v>
      </c>
      <c r="D55">
        <v>0</v>
      </c>
      <c r="E55">
        <v>0</v>
      </c>
      <c r="F55">
        <v>2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 s="14">
        <f t="shared" si="4"/>
        <v>4</v>
      </c>
    </row>
    <row r="56" spans="3:16" ht="12.75">
      <c r="C56" s="3" t="s">
        <v>55</v>
      </c>
      <c r="D56">
        <v>0</v>
      </c>
      <c r="E56">
        <v>0</v>
      </c>
      <c r="F56">
        <v>2</v>
      </c>
      <c r="G56">
        <v>1</v>
      </c>
      <c r="H56">
        <v>0</v>
      </c>
      <c r="I56">
        <v>1</v>
      </c>
      <c r="J56">
        <v>0</v>
      </c>
      <c r="K56">
        <v>1</v>
      </c>
      <c r="L56">
        <v>0</v>
      </c>
      <c r="M56">
        <v>1</v>
      </c>
      <c r="N56">
        <v>0</v>
      </c>
      <c r="O56">
        <v>1</v>
      </c>
      <c r="P56" s="14">
        <f t="shared" si="4"/>
        <v>7</v>
      </c>
    </row>
    <row r="57" spans="1:16" ht="12.75">
      <c r="A57">
        <v>4</v>
      </c>
      <c r="B57" t="s">
        <v>59</v>
      </c>
      <c r="C57" t="s">
        <v>54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 s="14">
        <f t="shared" si="4"/>
        <v>0</v>
      </c>
    </row>
    <row r="58" spans="3:16" ht="12.75">
      <c r="C58" s="3" t="s">
        <v>55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 s="14">
        <f t="shared" si="4"/>
        <v>1</v>
      </c>
    </row>
    <row r="59" spans="1:16" ht="12.75">
      <c r="A59">
        <v>5</v>
      </c>
      <c r="B59" t="s">
        <v>60</v>
      </c>
      <c r="C59" t="s">
        <v>54</v>
      </c>
      <c r="D59">
        <v>20</v>
      </c>
      <c r="E59">
        <v>5</v>
      </c>
      <c r="F59">
        <v>8</v>
      </c>
      <c r="G59">
        <v>37</v>
      </c>
      <c r="H59">
        <v>59</v>
      </c>
      <c r="I59">
        <v>31</v>
      </c>
      <c r="J59">
        <v>29</v>
      </c>
      <c r="K59">
        <v>27</v>
      </c>
      <c r="L59">
        <v>22</v>
      </c>
      <c r="M59">
        <v>18</v>
      </c>
      <c r="N59">
        <v>27</v>
      </c>
      <c r="O59">
        <v>18</v>
      </c>
      <c r="P59" s="14">
        <f t="shared" si="4"/>
        <v>301</v>
      </c>
    </row>
    <row r="60" spans="3:16" ht="12.75">
      <c r="C60" s="3" t="s">
        <v>55</v>
      </c>
      <c r="D60">
        <v>77</v>
      </c>
      <c r="E60">
        <v>43</v>
      </c>
      <c r="F60">
        <v>61</v>
      </c>
      <c r="G60">
        <v>50</v>
      </c>
      <c r="H60">
        <v>77</v>
      </c>
      <c r="I60">
        <v>63</v>
      </c>
      <c r="J60">
        <v>62</v>
      </c>
      <c r="K60">
        <v>78</v>
      </c>
      <c r="L60">
        <v>85</v>
      </c>
      <c r="M60">
        <v>86</v>
      </c>
      <c r="N60">
        <v>81</v>
      </c>
      <c r="O60">
        <v>113</v>
      </c>
      <c r="P60" s="14">
        <f t="shared" si="4"/>
        <v>876</v>
      </c>
    </row>
    <row r="61" spans="1:16" ht="12.75">
      <c r="A61">
        <v>6</v>
      </c>
      <c r="B61" t="s">
        <v>61</v>
      </c>
      <c r="C61" t="s">
        <v>54</v>
      </c>
      <c r="D61">
        <v>1</v>
      </c>
      <c r="E61">
        <v>1</v>
      </c>
      <c r="F61">
        <v>1</v>
      </c>
      <c r="G61">
        <v>2</v>
      </c>
      <c r="H61">
        <v>3</v>
      </c>
      <c r="I61">
        <v>1</v>
      </c>
      <c r="J61">
        <v>1</v>
      </c>
      <c r="K61">
        <v>0</v>
      </c>
      <c r="L61">
        <v>1</v>
      </c>
      <c r="M61">
        <v>1</v>
      </c>
      <c r="N61">
        <v>0</v>
      </c>
      <c r="O61">
        <v>0</v>
      </c>
      <c r="P61" s="14">
        <f t="shared" si="4"/>
        <v>12</v>
      </c>
    </row>
    <row r="62" spans="3:16" ht="12.75">
      <c r="C62" s="3" t="s">
        <v>55</v>
      </c>
      <c r="D62">
        <v>1</v>
      </c>
      <c r="E62">
        <v>3</v>
      </c>
      <c r="F62">
        <v>7</v>
      </c>
      <c r="G62">
        <v>3</v>
      </c>
      <c r="H62">
        <v>3</v>
      </c>
      <c r="I62">
        <v>2</v>
      </c>
      <c r="J62">
        <v>1</v>
      </c>
      <c r="K62">
        <v>3</v>
      </c>
      <c r="L62">
        <v>1</v>
      </c>
      <c r="M62">
        <v>2</v>
      </c>
      <c r="N62">
        <v>1</v>
      </c>
      <c r="O62">
        <v>2</v>
      </c>
      <c r="P62" s="14">
        <f t="shared" si="4"/>
        <v>29</v>
      </c>
    </row>
    <row r="63" spans="1:16" ht="12.75">
      <c r="A63">
        <v>7</v>
      </c>
      <c r="B63" t="s">
        <v>62</v>
      </c>
      <c r="C63" t="s">
        <v>54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1</v>
      </c>
      <c r="O63">
        <v>0</v>
      </c>
      <c r="P63" s="14">
        <f t="shared" si="4"/>
        <v>2</v>
      </c>
    </row>
    <row r="64" spans="3:16" ht="12.75">
      <c r="C64" s="3" t="s">
        <v>55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1</v>
      </c>
      <c r="M64">
        <v>0</v>
      </c>
      <c r="N64">
        <v>2</v>
      </c>
      <c r="O64">
        <v>0</v>
      </c>
      <c r="P64" s="14">
        <f t="shared" si="4"/>
        <v>4</v>
      </c>
    </row>
    <row r="65" spans="1:16" ht="12.75">
      <c r="A65">
        <v>8</v>
      </c>
      <c r="B65" t="s">
        <v>63</v>
      </c>
      <c r="C65" t="s">
        <v>54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 s="14">
        <f t="shared" si="4"/>
        <v>0</v>
      </c>
    </row>
    <row r="66" ht="12.75">
      <c r="C66" s="3"/>
    </row>
    <row r="67" spans="1:2" ht="12.75">
      <c r="A67" s="38" t="s">
        <v>64</v>
      </c>
      <c r="B67" s="38"/>
    </row>
    <row r="68" spans="1:16" ht="12.75">
      <c r="A68">
        <v>1</v>
      </c>
      <c r="B68" t="s">
        <v>65</v>
      </c>
      <c r="C68" t="s">
        <v>54</v>
      </c>
      <c r="D68">
        <v>9</v>
      </c>
      <c r="E68">
        <v>4</v>
      </c>
      <c r="F68">
        <v>6</v>
      </c>
      <c r="G68">
        <v>296</v>
      </c>
      <c r="H68">
        <v>344</v>
      </c>
      <c r="I68">
        <v>101</v>
      </c>
      <c r="J68">
        <v>43</v>
      </c>
      <c r="K68">
        <v>44</v>
      </c>
      <c r="L68">
        <v>17</v>
      </c>
      <c r="M68">
        <v>14</v>
      </c>
      <c r="N68">
        <v>13</v>
      </c>
      <c r="O68">
        <v>6</v>
      </c>
      <c r="P68" s="14">
        <f aca="true" t="shared" si="5" ref="P68:P73">SUM(D68:O68)</f>
        <v>897</v>
      </c>
    </row>
    <row r="69" spans="3:16" ht="12.75">
      <c r="C69" s="3" t="s">
        <v>55</v>
      </c>
      <c r="D69">
        <v>490</v>
      </c>
      <c r="E69">
        <v>346</v>
      </c>
      <c r="F69">
        <v>417</v>
      </c>
      <c r="G69">
        <v>446</v>
      </c>
      <c r="H69">
        <v>506</v>
      </c>
      <c r="I69">
        <v>420</v>
      </c>
      <c r="J69">
        <v>413</v>
      </c>
      <c r="K69">
        <v>597</v>
      </c>
      <c r="L69">
        <v>539</v>
      </c>
      <c r="M69">
        <v>509</v>
      </c>
      <c r="N69">
        <v>535</v>
      </c>
      <c r="O69">
        <v>421</v>
      </c>
      <c r="P69" s="14">
        <f t="shared" si="5"/>
        <v>5639</v>
      </c>
    </row>
    <row r="70" spans="1:16" ht="12.75">
      <c r="A70">
        <v>2</v>
      </c>
      <c r="B70" t="s">
        <v>66</v>
      </c>
      <c r="C70" t="s">
        <v>54</v>
      </c>
      <c r="D70">
        <v>4</v>
      </c>
      <c r="E70">
        <v>1</v>
      </c>
      <c r="F70">
        <v>0</v>
      </c>
      <c r="G70">
        <v>11</v>
      </c>
      <c r="H70">
        <v>5</v>
      </c>
      <c r="I70">
        <v>3</v>
      </c>
      <c r="J70">
        <v>10</v>
      </c>
      <c r="K70">
        <v>9</v>
      </c>
      <c r="L70">
        <v>1</v>
      </c>
      <c r="M70">
        <v>3</v>
      </c>
      <c r="N70">
        <v>3</v>
      </c>
      <c r="O70">
        <v>3</v>
      </c>
      <c r="P70" s="14">
        <f t="shared" si="5"/>
        <v>53</v>
      </c>
    </row>
    <row r="71" spans="3:16" ht="12.75">
      <c r="C71" s="3" t="s">
        <v>55</v>
      </c>
      <c r="D71">
        <v>25</v>
      </c>
      <c r="E71">
        <v>12</v>
      </c>
      <c r="F71">
        <v>15</v>
      </c>
      <c r="G71">
        <v>14</v>
      </c>
      <c r="H71">
        <v>8</v>
      </c>
      <c r="I71">
        <v>9</v>
      </c>
      <c r="J71">
        <v>22</v>
      </c>
      <c r="K71">
        <v>24</v>
      </c>
      <c r="L71">
        <v>18</v>
      </c>
      <c r="M71">
        <v>20</v>
      </c>
      <c r="N71">
        <v>25</v>
      </c>
      <c r="O71">
        <v>20</v>
      </c>
      <c r="P71" s="14">
        <f t="shared" si="5"/>
        <v>212</v>
      </c>
    </row>
    <row r="72" spans="1:16" ht="12.75">
      <c r="A72">
        <v>3</v>
      </c>
      <c r="B72" t="s">
        <v>67</v>
      </c>
      <c r="C72" t="s">
        <v>54</v>
      </c>
      <c r="D72">
        <v>6</v>
      </c>
      <c r="E72">
        <v>4</v>
      </c>
      <c r="F72">
        <v>5</v>
      </c>
      <c r="G72">
        <v>187</v>
      </c>
      <c r="H72">
        <v>235</v>
      </c>
      <c r="I72">
        <v>81</v>
      </c>
      <c r="J72">
        <v>23</v>
      </c>
      <c r="K72">
        <v>34</v>
      </c>
      <c r="L72">
        <v>16</v>
      </c>
      <c r="M72">
        <v>14</v>
      </c>
      <c r="N72">
        <v>19</v>
      </c>
      <c r="O72">
        <v>9</v>
      </c>
      <c r="P72" s="14">
        <f t="shared" si="5"/>
        <v>633</v>
      </c>
    </row>
    <row r="73" spans="3:16" ht="12.75">
      <c r="C73" s="3" t="s">
        <v>55</v>
      </c>
      <c r="D73">
        <v>268</v>
      </c>
      <c r="E73">
        <v>281</v>
      </c>
      <c r="F73">
        <v>251</v>
      </c>
      <c r="G73">
        <v>328</v>
      </c>
      <c r="H73">
        <v>329</v>
      </c>
      <c r="I73">
        <v>270</v>
      </c>
      <c r="J73">
        <v>273</v>
      </c>
      <c r="K73">
        <v>360</v>
      </c>
      <c r="L73">
        <v>294</v>
      </c>
      <c r="M73">
        <v>415</v>
      </c>
      <c r="N73">
        <v>387</v>
      </c>
      <c r="O73">
        <v>344</v>
      </c>
      <c r="P73" s="14">
        <f t="shared" si="5"/>
        <v>3800</v>
      </c>
    </row>
    <row r="74" spans="1:2" ht="12.75">
      <c r="A74" s="38" t="s">
        <v>68</v>
      </c>
      <c r="B74" s="38"/>
    </row>
    <row r="75" spans="1:16" ht="12.75">
      <c r="A75">
        <v>1</v>
      </c>
      <c r="B75" t="s">
        <v>69</v>
      </c>
      <c r="C75" s="3" t="s">
        <v>72</v>
      </c>
      <c r="D75">
        <v>2</v>
      </c>
      <c r="E75">
        <v>1</v>
      </c>
      <c r="F75">
        <v>2</v>
      </c>
      <c r="G75">
        <v>11</v>
      </c>
      <c r="H75">
        <v>3</v>
      </c>
      <c r="I75">
        <v>4</v>
      </c>
      <c r="J75">
        <v>8</v>
      </c>
      <c r="K75">
        <v>5</v>
      </c>
      <c r="L75">
        <v>1</v>
      </c>
      <c r="M75">
        <v>3</v>
      </c>
      <c r="N75">
        <v>5</v>
      </c>
      <c r="O75">
        <v>2</v>
      </c>
      <c r="P75" s="14">
        <f>SUM(D75:O75)</f>
        <v>47</v>
      </c>
    </row>
    <row r="76" spans="1:16" ht="12.75">
      <c r="A76">
        <v>2</v>
      </c>
      <c r="B76" t="s">
        <v>70</v>
      </c>
      <c r="C76" s="3" t="s">
        <v>72</v>
      </c>
      <c r="D76">
        <v>9</v>
      </c>
      <c r="E76">
        <v>8</v>
      </c>
      <c r="F76">
        <v>15</v>
      </c>
      <c r="G76">
        <v>43</v>
      </c>
      <c r="H76">
        <v>57</v>
      </c>
      <c r="I76">
        <v>27</v>
      </c>
      <c r="J76">
        <v>35</v>
      </c>
      <c r="K76">
        <v>9</v>
      </c>
      <c r="L76">
        <v>19</v>
      </c>
      <c r="M76">
        <v>11</v>
      </c>
      <c r="N76">
        <v>21</v>
      </c>
      <c r="O76">
        <v>14</v>
      </c>
      <c r="P76" s="14">
        <f>SUM(D76:O76)</f>
        <v>268</v>
      </c>
    </row>
    <row r="77" spans="1:16" ht="12.75">
      <c r="A77">
        <v>3</v>
      </c>
      <c r="B77" s="14" t="s">
        <v>114</v>
      </c>
      <c r="C77" s="3" t="s">
        <v>72</v>
      </c>
      <c r="D77" s="14">
        <f aca="true" t="shared" si="6" ref="D77:O77">SUM(D75:D76)</f>
        <v>11</v>
      </c>
      <c r="E77" s="14">
        <f t="shared" si="6"/>
        <v>9</v>
      </c>
      <c r="F77" s="14">
        <f t="shared" si="6"/>
        <v>17</v>
      </c>
      <c r="G77" s="14">
        <f t="shared" si="6"/>
        <v>54</v>
      </c>
      <c r="H77" s="14">
        <f t="shared" si="6"/>
        <v>60</v>
      </c>
      <c r="I77" s="14">
        <f t="shared" si="6"/>
        <v>31</v>
      </c>
      <c r="J77" s="14">
        <f t="shared" si="6"/>
        <v>43</v>
      </c>
      <c r="K77" s="14">
        <f t="shared" si="6"/>
        <v>14</v>
      </c>
      <c r="L77" s="14">
        <f t="shared" si="6"/>
        <v>20</v>
      </c>
      <c r="M77" s="14">
        <f t="shared" si="6"/>
        <v>14</v>
      </c>
      <c r="N77" s="14">
        <f t="shared" si="6"/>
        <v>26</v>
      </c>
      <c r="O77" s="14">
        <f t="shared" si="6"/>
        <v>16</v>
      </c>
      <c r="P77" s="14">
        <f>SUM(D77:O77)</f>
        <v>315</v>
      </c>
    </row>
    <row r="78" spans="1:2" ht="12.75">
      <c r="A78" s="38" t="s">
        <v>73</v>
      </c>
      <c r="B78" s="38"/>
    </row>
    <row r="79" spans="2:16" ht="12.75">
      <c r="B79" t="s">
        <v>74</v>
      </c>
      <c r="C79" t="s">
        <v>54</v>
      </c>
      <c r="D79">
        <v>1</v>
      </c>
      <c r="E79">
        <v>1</v>
      </c>
      <c r="F79">
        <v>0</v>
      </c>
      <c r="G79">
        <v>3</v>
      </c>
      <c r="H79">
        <v>2</v>
      </c>
      <c r="I79">
        <v>1</v>
      </c>
      <c r="J79">
        <v>0</v>
      </c>
      <c r="K79">
        <v>1</v>
      </c>
      <c r="L79">
        <v>0</v>
      </c>
      <c r="M79">
        <v>1</v>
      </c>
      <c r="N79">
        <v>2</v>
      </c>
      <c r="O79">
        <v>0</v>
      </c>
      <c r="P79" s="14">
        <f>SUM(D79:O79)</f>
        <v>12</v>
      </c>
    </row>
    <row r="80" spans="3:16" ht="12.75">
      <c r="C80" s="3" t="s">
        <v>55</v>
      </c>
      <c r="D80">
        <v>11</v>
      </c>
      <c r="E80">
        <v>5</v>
      </c>
      <c r="F80">
        <v>1</v>
      </c>
      <c r="G80">
        <v>3</v>
      </c>
      <c r="H80">
        <v>4</v>
      </c>
      <c r="I80">
        <v>1</v>
      </c>
      <c r="J80">
        <v>0</v>
      </c>
      <c r="K80">
        <v>3</v>
      </c>
      <c r="L80">
        <v>1</v>
      </c>
      <c r="M80">
        <v>1</v>
      </c>
      <c r="N80">
        <v>14</v>
      </c>
      <c r="O80">
        <v>4</v>
      </c>
      <c r="P80" s="14">
        <f>SUM(D80:O80)</f>
        <v>48</v>
      </c>
    </row>
    <row r="81" spans="2:16" ht="12.75">
      <c r="B81" t="s">
        <v>75</v>
      </c>
      <c r="C81" t="s">
        <v>54</v>
      </c>
      <c r="D81">
        <v>25</v>
      </c>
      <c r="E81">
        <v>7</v>
      </c>
      <c r="F81">
        <v>12</v>
      </c>
      <c r="G81">
        <v>87</v>
      </c>
      <c r="H81">
        <v>108</v>
      </c>
      <c r="I81">
        <v>73</v>
      </c>
      <c r="J81">
        <v>38</v>
      </c>
      <c r="K81">
        <v>24</v>
      </c>
      <c r="L81">
        <v>41</v>
      </c>
      <c r="M81">
        <v>29</v>
      </c>
      <c r="N81">
        <v>41</v>
      </c>
      <c r="O81">
        <v>75</v>
      </c>
      <c r="P81" s="14">
        <f>SUM(D81:O81)</f>
        <v>560</v>
      </c>
    </row>
    <row r="82" spans="3:16" ht="12.75">
      <c r="C82" s="3" t="s">
        <v>55</v>
      </c>
      <c r="D82">
        <v>153</v>
      </c>
      <c r="E82">
        <v>89</v>
      </c>
      <c r="F82">
        <v>121</v>
      </c>
      <c r="G82">
        <v>119</v>
      </c>
      <c r="H82">
        <v>136</v>
      </c>
      <c r="I82">
        <v>152</v>
      </c>
      <c r="J82">
        <v>90</v>
      </c>
      <c r="K82">
        <v>70</v>
      </c>
      <c r="L82">
        <v>110</v>
      </c>
      <c r="M82">
        <v>150</v>
      </c>
      <c r="N82">
        <v>106</v>
      </c>
      <c r="O82">
        <v>373</v>
      </c>
      <c r="P82" s="14">
        <f>SUM(D82:O82)</f>
        <v>1669</v>
      </c>
    </row>
    <row r="83" spans="2:16" ht="12.75">
      <c r="B83" t="s">
        <v>76</v>
      </c>
      <c r="C83" t="s">
        <v>54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 s="14">
        <f>SUM(D83:O83)</f>
        <v>0</v>
      </c>
    </row>
    <row r="84" ht="12.75">
      <c r="C84" s="3"/>
    </row>
    <row r="85" spans="1:16" ht="12.75">
      <c r="A85" s="38" t="s">
        <v>77</v>
      </c>
      <c r="B85" s="38"/>
      <c r="C85" t="s">
        <v>54</v>
      </c>
      <c r="D85">
        <v>0</v>
      </c>
      <c r="E85">
        <v>2</v>
      </c>
      <c r="F85">
        <v>0</v>
      </c>
      <c r="G85">
        <v>32</v>
      </c>
      <c r="H85">
        <v>5</v>
      </c>
      <c r="I85">
        <v>6</v>
      </c>
      <c r="J85">
        <v>2</v>
      </c>
      <c r="K85">
        <v>0</v>
      </c>
      <c r="L85">
        <v>0</v>
      </c>
      <c r="M85">
        <v>1</v>
      </c>
      <c r="N85">
        <v>2</v>
      </c>
      <c r="O85">
        <v>0</v>
      </c>
      <c r="P85" s="14">
        <f>SUM(D85:O85)</f>
        <v>50</v>
      </c>
    </row>
    <row r="86" spans="3:16" ht="12.75">
      <c r="C86" s="3" t="s">
        <v>55</v>
      </c>
      <c r="D86">
        <v>22</v>
      </c>
      <c r="E86">
        <v>24</v>
      </c>
      <c r="F86">
        <v>23</v>
      </c>
      <c r="G86">
        <v>41</v>
      </c>
      <c r="H86">
        <v>25</v>
      </c>
      <c r="I86">
        <v>28</v>
      </c>
      <c r="J86">
        <v>28</v>
      </c>
      <c r="K86">
        <v>22</v>
      </c>
      <c r="L86">
        <v>30</v>
      </c>
      <c r="M86">
        <v>27</v>
      </c>
      <c r="N86">
        <v>28</v>
      </c>
      <c r="O86">
        <v>25</v>
      </c>
      <c r="P86" s="14">
        <f>SUM(D86:O86)</f>
        <v>323</v>
      </c>
    </row>
    <row r="87" spans="1:16" ht="12.75">
      <c r="A87" s="38" t="s">
        <v>78</v>
      </c>
      <c r="B87" s="38"/>
      <c r="C87" s="3" t="s">
        <v>83</v>
      </c>
      <c r="D87">
        <v>2</v>
      </c>
      <c r="E87">
        <v>1</v>
      </c>
      <c r="F87">
        <v>1</v>
      </c>
      <c r="G87">
        <v>0</v>
      </c>
      <c r="H87">
        <v>6</v>
      </c>
      <c r="I87">
        <v>3</v>
      </c>
      <c r="J87">
        <v>1</v>
      </c>
      <c r="K87">
        <v>1</v>
      </c>
      <c r="L87">
        <v>1</v>
      </c>
      <c r="M87">
        <v>2</v>
      </c>
      <c r="N87">
        <v>0</v>
      </c>
      <c r="O87">
        <v>1</v>
      </c>
      <c r="P87" s="14">
        <f>SUM(D87:O87)</f>
        <v>19</v>
      </c>
    </row>
    <row r="89" spans="1:2" ht="12.75">
      <c r="A89" s="38" t="s">
        <v>79</v>
      </c>
      <c r="B89" s="38"/>
    </row>
    <row r="90" spans="2:16" ht="12.75">
      <c r="B90" t="s">
        <v>80</v>
      </c>
      <c r="C90" s="3" t="s">
        <v>55</v>
      </c>
      <c r="H90">
        <v>3</v>
      </c>
      <c r="I90">
        <v>4</v>
      </c>
      <c r="J90">
        <v>10</v>
      </c>
      <c r="K90">
        <v>3</v>
      </c>
      <c r="L90">
        <v>3</v>
      </c>
      <c r="M90">
        <v>8</v>
      </c>
      <c r="N90">
        <v>4</v>
      </c>
      <c r="O90">
        <v>2</v>
      </c>
      <c r="P90" s="14">
        <f>SUM(H90:O90)</f>
        <v>37</v>
      </c>
    </row>
    <row r="91" spans="2:16" ht="12.75">
      <c r="B91" t="s">
        <v>82</v>
      </c>
      <c r="C91" s="3" t="s">
        <v>55</v>
      </c>
      <c r="H91">
        <v>27</v>
      </c>
      <c r="I91">
        <v>22</v>
      </c>
      <c r="J91">
        <v>10</v>
      </c>
      <c r="K91">
        <v>33</v>
      </c>
      <c r="L91">
        <v>39</v>
      </c>
      <c r="M91">
        <v>22</v>
      </c>
      <c r="N91">
        <v>20</v>
      </c>
      <c r="O91">
        <v>23</v>
      </c>
      <c r="P91" s="14">
        <f>SUM(H91:O91)</f>
        <v>196</v>
      </c>
    </row>
    <row r="92" spans="2:16" ht="12.75">
      <c r="B92" t="s">
        <v>81</v>
      </c>
      <c r="C92" s="3" t="s">
        <v>55</v>
      </c>
      <c r="H92">
        <v>2</v>
      </c>
      <c r="I92">
        <v>1</v>
      </c>
      <c r="J92">
        <v>2</v>
      </c>
      <c r="K92">
        <v>0</v>
      </c>
      <c r="L92">
        <v>1</v>
      </c>
      <c r="M92">
        <v>6</v>
      </c>
      <c r="N92">
        <v>2</v>
      </c>
      <c r="O92">
        <v>2</v>
      </c>
      <c r="P92" s="14">
        <f>SUM(H92:O92)</f>
        <v>16</v>
      </c>
    </row>
    <row r="94" spans="1:16" ht="24.75" customHeight="1">
      <c r="A94" s="59" t="s">
        <v>53</v>
      </c>
      <c r="B94" s="59" t="s">
        <v>2</v>
      </c>
      <c r="C94" s="18" t="s">
        <v>54</v>
      </c>
      <c r="D94" s="59" t="s">
        <v>3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1:16" ht="25.5" customHeight="1">
      <c r="A95" s="59"/>
      <c r="B95" s="59"/>
      <c r="C95" s="18" t="s">
        <v>55</v>
      </c>
      <c r="D95" s="13" t="s">
        <v>4</v>
      </c>
      <c r="E95" s="13" t="s">
        <v>5</v>
      </c>
      <c r="F95" s="13" t="s">
        <v>6</v>
      </c>
      <c r="G95" s="13" t="s">
        <v>7</v>
      </c>
      <c r="H95" s="13" t="s">
        <v>8</v>
      </c>
      <c r="I95" s="13" t="s">
        <v>9</v>
      </c>
      <c r="J95" s="13" t="s">
        <v>10</v>
      </c>
      <c r="K95" s="13" t="s">
        <v>11</v>
      </c>
      <c r="L95" s="13" t="s">
        <v>38</v>
      </c>
      <c r="M95" s="13" t="s">
        <v>12</v>
      </c>
      <c r="N95" s="13" t="s">
        <v>13</v>
      </c>
      <c r="O95" s="13" t="s">
        <v>14</v>
      </c>
      <c r="P95" s="12" t="s">
        <v>15</v>
      </c>
    </row>
    <row r="96" spans="1:16" ht="12.75">
      <c r="A96" s="38" t="s">
        <v>71</v>
      </c>
      <c r="B96" s="38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1"/>
    </row>
    <row r="97" spans="1:16" ht="12.75">
      <c r="A97">
        <v>1</v>
      </c>
      <c r="B97" t="s">
        <v>56</v>
      </c>
      <c r="C97" t="s">
        <v>54</v>
      </c>
      <c r="D97">
        <v>0</v>
      </c>
      <c r="E97">
        <v>0</v>
      </c>
      <c r="F97">
        <v>1</v>
      </c>
      <c r="G97">
        <v>19</v>
      </c>
      <c r="H97">
        <v>22</v>
      </c>
      <c r="I97">
        <v>10</v>
      </c>
      <c r="J97">
        <v>7</v>
      </c>
      <c r="K97">
        <v>1</v>
      </c>
      <c r="L97">
        <v>8</v>
      </c>
      <c r="M97">
        <v>1</v>
      </c>
      <c r="N97">
        <v>3</v>
      </c>
      <c r="O97">
        <v>2</v>
      </c>
      <c r="P97" s="14">
        <f aca="true" t="shared" si="7" ref="P97:P111">SUM(D97:O97)</f>
        <v>74</v>
      </c>
    </row>
    <row r="98" spans="3:16" ht="12.75">
      <c r="C98" s="3" t="s">
        <v>55</v>
      </c>
      <c r="D98">
        <v>44</v>
      </c>
      <c r="E98">
        <v>48</v>
      </c>
      <c r="F98">
        <v>31</v>
      </c>
      <c r="G98">
        <v>26</v>
      </c>
      <c r="H98">
        <v>30</v>
      </c>
      <c r="I98">
        <v>44</v>
      </c>
      <c r="J98">
        <v>33</v>
      </c>
      <c r="K98">
        <v>44</v>
      </c>
      <c r="L98">
        <v>35</v>
      </c>
      <c r="M98">
        <v>48</v>
      </c>
      <c r="N98">
        <v>28</v>
      </c>
      <c r="O98">
        <v>32</v>
      </c>
      <c r="P98" s="14">
        <f t="shared" si="7"/>
        <v>443</v>
      </c>
    </row>
    <row r="99" spans="1:16" ht="12.75">
      <c r="A99">
        <v>2</v>
      </c>
      <c r="B99" t="s">
        <v>57</v>
      </c>
      <c r="C99" t="s">
        <v>54</v>
      </c>
      <c r="D99">
        <v>7</v>
      </c>
      <c r="E99">
        <v>4</v>
      </c>
      <c r="F99">
        <v>1</v>
      </c>
      <c r="G99">
        <v>15</v>
      </c>
      <c r="H99">
        <v>22</v>
      </c>
      <c r="I99">
        <v>9</v>
      </c>
      <c r="J99">
        <v>12</v>
      </c>
      <c r="K99">
        <v>9</v>
      </c>
      <c r="L99">
        <v>6</v>
      </c>
      <c r="M99">
        <v>9</v>
      </c>
      <c r="N99">
        <v>2</v>
      </c>
      <c r="O99">
        <v>6</v>
      </c>
      <c r="P99" s="14">
        <f t="shared" si="7"/>
        <v>102</v>
      </c>
    </row>
    <row r="100" spans="3:16" ht="12.75">
      <c r="C100" s="3" t="s">
        <v>55</v>
      </c>
      <c r="D100">
        <v>32</v>
      </c>
      <c r="E100">
        <v>34</v>
      </c>
      <c r="F100">
        <v>27</v>
      </c>
      <c r="G100">
        <v>27</v>
      </c>
      <c r="H100">
        <v>28</v>
      </c>
      <c r="I100">
        <v>30</v>
      </c>
      <c r="J100">
        <v>27</v>
      </c>
      <c r="K100">
        <v>28</v>
      </c>
      <c r="L100">
        <v>35</v>
      </c>
      <c r="M100">
        <v>20</v>
      </c>
      <c r="N100">
        <v>29</v>
      </c>
      <c r="O100">
        <v>31</v>
      </c>
      <c r="P100" s="14">
        <f t="shared" si="7"/>
        <v>348</v>
      </c>
    </row>
    <row r="101" spans="1:16" ht="12.75">
      <c r="A101">
        <v>3</v>
      </c>
      <c r="B101" t="s">
        <v>58</v>
      </c>
      <c r="C101" t="s">
        <v>54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 s="14">
        <f t="shared" si="7"/>
        <v>2</v>
      </c>
    </row>
    <row r="102" spans="3:16" ht="12.75">
      <c r="C102" s="3" t="s">
        <v>55</v>
      </c>
      <c r="D102">
        <v>2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 s="14">
        <f t="shared" si="7"/>
        <v>5</v>
      </c>
    </row>
    <row r="103" spans="1:16" ht="12.75">
      <c r="A103">
        <v>4</v>
      </c>
      <c r="B103" t="s">
        <v>59</v>
      </c>
      <c r="C103" t="s">
        <v>54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4">
        <f t="shared" si="7"/>
        <v>1</v>
      </c>
    </row>
    <row r="104" spans="3:16" ht="12.75">
      <c r="C104" s="3" t="s">
        <v>55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1</v>
      </c>
      <c r="P104" s="14">
        <f t="shared" si="7"/>
        <v>3</v>
      </c>
    </row>
    <row r="105" spans="1:16" ht="12.75">
      <c r="A105">
        <v>5</v>
      </c>
      <c r="B105" t="s">
        <v>60</v>
      </c>
      <c r="C105" t="s">
        <v>54</v>
      </c>
      <c r="D105">
        <v>15</v>
      </c>
      <c r="E105">
        <v>9</v>
      </c>
      <c r="F105">
        <v>6</v>
      </c>
      <c r="G105">
        <v>48</v>
      </c>
      <c r="H105">
        <v>61</v>
      </c>
      <c r="I105">
        <v>55</v>
      </c>
      <c r="J105">
        <v>41</v>
      </c>
      <c r="K105">
        <v>24</v>
      </c>
      <c r="L105">
        <v>29</v>
      </c>
      <c r="M105">
        <v>18</v>
      </c>
      <c r="N105">
        <v>23</v>
      </c>
      <c r="O105">
        <v>18</v>
      </c>
      <c r="P105" s="14">
        <f t="shared" si="7"/>
        <v>347</v>
      </c>
    </row>
    <row r="106" spans="3:16" ht="12.75">
      <c r="C106" s="3" t="s">
        <v>55</v>
      </c>
      <c r="D106">
        <v>99</v>
      </c>
      <c r="E106">
        <v>85</v>
      </c>
      <c r="F106">
        <v>81</v>
      </c>
      <c r="G106">
        <v>82</v>
      </c>
      <c r="H106">
        <v>92</v>
      </c>
      <c r="I106">
        <v>103</v>
      </c>
      <c r="J106">
        <v>108</v>
      </c>
      <c r="K106">
        <v>89</v>
      </c>
      <c r="L106">
        <v>118</v>
      </c>
      <c r="M106">
        <v>101</v>
      </c>
      <c r="N106">
        <v>103</v>
      </c>
      <c r="O106">
        <v>104</v>
      </c>
      <c r="P106" s="14">
        <f t="shared" si="7"/>
        <v>1165</v>
      </c>
    </row>
    <row r="107" spans="1:16" ht="12.75">
      <c r="A107">
        <v>6</v>
      </c>
      <c r="B107" t="s">
        <v>61</v>
      </c>
      <c r="C107" t="s">
        <v>54</v>
      </c>
      <c r="D107">
        <v>0</v>
      </c>
      <c r="E107">
        <v>0</v>
      </c>
      <c r="F107">
        <v>1</v>
      </c>
      <c r="G107">
        <v>1</v>
      </c>
      <c r="H107">
        <v>2</v>
      </c>
      <c r="I107">
        <v>0</v>
      </c>
      <c r="J107">
        <v>1</v>
      </c>
      <c r="K107">
        <v>0</v>
      </c>
      <c r="L107">
        <v>5</v>
      </c>
      <c r="M107">
        <v>2</v>
      </c>
      <c r="N107">
        <v>0</v>
      </c>
      <c r="O107">
        <v>0</v>
      </c>
      <c r="P107" s="14">
        <f t="shared" si="7"/>
        <v>12</v>
      </c>
    </row>
    <row r="108" spans="3:16" ht="12.75">
      <c r="C108" s="3" t="s">
        <v>55</v>
      </c>
      <c r="D108">
        <v>3</v>
      </c>
      <c r="E108">
        <v>1</v>
      </c>
      <c r="F108">
        <v>6</v>
      </c>
      <c r="G108">
        <v>1</v>
      </c>
      <c r="H108">
        <v>2</v>
      </c>
      <c r="I108">
        <v>0</v>
      </c>
      <c r="J108">
        <v>2</v>
      </c>
      <c r="K108">
        <v>0</v>
      </c>
      <c r="L108">
        <v>5</v>
      </c>
      <c r="M108">
        <v>2</v>
      </c>
      <c r="N108">
        <v>0</v>
      </c>
      <c r="O108">
        <v>2</v>
      </c>
      <c r="P108" s="14">
        <f t="shared" si="7"/>
        <v>24</v>
      </c>
    </row>
    <row r="109" spans="1:16" ht="12.75">
      <c r="A109">
        <v>7</v>
      </c>
      <c r="B109" t="s">
        <v>62</v>
      </c>
      <c r="C109" t="s">
        <v>54</v>
      </c>
      <c r="D109">
        <v>0</v>
      </c>
      <c r="E109">
        <v>0</v>
      </c>
      <c r="F109">
        <v>0</v>
      </c>
      <c r="G109">
        <v>1</v>
      </c>
      <c r="H109">
        <v>1</v>
      </c>
      <c r="I109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 s="14">
        <f t="shared" si="7"/>
        <v>4</v>
      </c>
    </row>
    <row r="110" spans="3:16" ht="12.75">
      <c r="C110" s="3" t="s">
        <v>55</v>
      </c>
      <c r="D110">
        <v>0</v>
      </c>
      <c r="E110">
        <v>1</v>
      </c>
      <c r="F110">
        <v>0</v>
      </c>
      <c r="G110">
        <v>1</v>
      </c>
      <c r="H110">
        <v>3</v>
      </c>
      <c r="I110">
        <v>4</v>
      </c>
      <c r="J110">
        <v>0</v>
      </c>
      <c r="K110">
        <v>3</v>
      </c>
      <c r="L110">
        <v>0</v>
      </c>
      <c r="M110">
        <v>1</v>
      </c>
      <c r="N110">
        <v>0</v>
      </c>
      <c r="O110">
        <v>2</v>
      </c>
      <c r="P110" s="14">
        <f t="shared" si="7"/>
        <v>15</v>
      </c>
    </row>
    <row r="111" spans="1:16" ht="12.75">
      <c r="A111">
        <v>8</v>
      </c>
      <c r="B111" t="s">
        <v>63</v>
      </c>
      <c r="C111" t="s">
        <v>54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s="14">
        <f t="shared" si="7"/>
        <v>0</v>
      </c>
    </row>
    <row r="112" ht="12.75">
      <c r="C112" s="3"/>
    </row>
    <row r="113" spans="1:2" ht="12.75">
      <c r="A113" s="38" t="s">
        <v>64</v>
      </c>
      <c r="B113" s="38"/>
    </row>
    <row r="114" spans="1:16" ht="12.75">
      <c r="A114">
        <v>1</v>
      </c>
      <c r="B114" t="s">
        <v>65</v>
      </c>
      <c r="C114" t="s">
        <v>54</v>
      </c>
      <c r="D114">
        <v>10</v>
      </c>
      <c r="E114">
        <v>14</v>
      </c>
      <c r="F114">
        <v>4</v>
      </c>
      <c r="G114">
        <v>187</v>
      </c>
      <c r="H114">
        <v>227</v>
      </c>
      <c r="I114">
        <v>128</v>
      </c>
      <c r="J114">
        <v>75</v>
      </c>
      <c r="K114">
        <v>25</v>
      </c>
      <c r="L114">
        <v>216</v>
      </c>
      <c r="M114">
        <v>49</v>
      </c>
      <c r="N114">
        <v>18</v>
      </c>
      <c r="O114">
        <v>40</v>
      </c>
      <c r="P114" s="14">
        <f aca="true" t="shared" si="8" ref="P114:P119">SUM(D114:O114)</f>
        <v>993</v>
      </c>
    </row>
    <row r="115" spans="3:16" ht="12.75">
      <c r="C115" s="3" t="s">
        <v>55</v>
      </c>
      <c r="D115">
        <v>494</v>
      </c>
      <c r="E115">
        <v>407</v>
      </c>
      <c r="F115">
        <v>283</v>
      </c>
      <c r="G115">
        <v>453</v>
      </c>
      <c r="H115">
        <v>326</v>
      </c>
      <c r="I115">
        <v>323</v>
      </c>
      <c r="J115">
        <v>365</v>
      </c>
      <c r="K115">
        <v>359</v>
      </c>
      <c r="L115">
        <v>707</v>
      </c>
      <c r="M115">
        <v>462</v>
      </c>
      <c r="N115">
        <v>438</v>
      </c>
      <c r="O115">
        <v>343</v>
      </c>
      <c r="P115" s="14">
        <f t="shared" si="8"/>
        <v>4960</v>
      </c>
    </row>
    <row r="116" spans="1:16" ht="12.75">
      <c r="A116">
        <v>2</v>
      </c>
      <c r="B116" t="s">
        <v>66</v>
      </c>
      <c r="C116" t="s">
        <v>54</v>
      </c>
      <c r="D116">
        <v>1</v>
      </c>
      <c r="E116">
        <v>2</v>
      </c>
      <c r="F116">
        <v>3</v>
      </c>
      <c r="G116">
        <v>3</v>
      </c>
      <c r="H116">
        <v>10</v>
      </c>
      <c r="I116">
        <v>8</v>
      </c>
      <c r="J116">
        <v>10</v>
      </c>
      <c r="K116">
        <v>4</v>
      </c>
      <c r="L116">
        <v>7</v>
      </c>
      <c r="M116">
        <v>2</v>
      </c>
      <c r="N116">
        <v>6</v>
      </c>
      <c r="O116">
        <v>5</v>
      </c>
      <c r="P116" s="14">
        <f t="shared" si="8"/>
        <v>61</v>
      </c>
    </row>
    <row r="117" spans="3:16" ht="12.75">
      <c r="C117" s="3" t="s">
        <v>55</v>
      </c>
      <c r="D117">
        <v>21</v>
      </c>
      <c r="E117">
        <v>19</v>
      </c>
      <c r="F117">
        <v>26</v>
      </c>
      <c r="G117">
        <v>12</v>
      </c>
      <c r="H117">
        <v>16</v>
      </c>
      <c r="I117">
        <v>14</v>
      </c>
      <c r="J117">
        <v>18</v>
      </c>
      <c r="K117">
        <v>14</v>
      </c>
      <c r="L117">
        <v>24</v>
      </c>
      <c r="M117">
        <v>13</v>
      </c>
      <c r="N117">
        <v>27</v>
      </c>
      <c r="O117">
        <v>16</v>
      </c>
      <c r="P117" s="14">
        <f t="shared" si="8"/>
        <v>220</v>
      </c>
    </row>
    <row r="118" spans="1:16" ht="12.75">
      <c r="A118">
        <v>3</v>
      </c>
      <c r="B118" t="s">
        <v>67</v>
      </c>
      <c r="C118" t="s">
        <v>54</v>
      </c>
      <c r="D118">
        <v>11</v>
      </c>
      <c r="E118">
        <v>11</v>
      </c>
      <c r="F118">
        <v>2</v>
      </c>
      <c r="G118">
        <v>179</v>
      </c>
      <c r="H118">
        <v>170</v>
      </c>
      <c r="I118">
        <v>167</v>
      </c>
      <c r="J118">
        <v>68</v>
      </c>
      <c r="K118">
        <v>25</v>
      </c>
      <c r="L118">
        <v>48</v>
      </c>
      <c r="M118">
        <v>20</v>
      </c>
      <c r="N118">
        <v>17</v>
      </c>
      <c r="O118">
        <v>53</v>
      </c>
      <c r="P118" s="14">
        <f t="shared" si="8"/>
        <v>771</v>
      </c>
    </row>
    <row r="119" spans="3:16" ht="12.75">
      <c r="C119" s="3" t="s">
        <v>55</v>
      </c>
      <c r="D119">
        <v>311</v>
      </c>
      <c r="E119">
        <v>288</v>
      </c>
      <c r="F119">
        <v>209</v>
      </c>
      <c r="G119">
        <v>327</v>
      </c>
      <c r="H119">
        <v>243</v>
      </c>
      <c r="I119">
        <v>284</v>
      </c>
      <c r="J119">
        <v>247</v>
      </c>
      <c r="K119">
        <v>215</v>
      </c>
      <c r="L119">
        <v>320</v>
      </c>
      <c r="M119">
        <v>271</v>
      </c>
      <c r="N119">
        <v>284</v>
      </c>
      <c r="O119">
        <v>247</v>
      </c>
      <c r="P119" s="14">
        <f t="shared" si="8"/>
        <v>3246</v>
      </c>
    </row>
    <row r="120" spans="1:2" ht="12.75">
      <c r="A120" s="38" t="s">
        <v>68</v>
      </c>
      <c r="B120" s="38"/>
    </row>
    <row r="121" spans="1:16" ht="12.75">
      <c r="A121">
        <v>1</v>
      </c>
      <c r="C121" s="3" t="s">
        <v>72</v>
      </c>
      <c r="D121">
        <v>0</v>
      </c>
      <c r="E121">
        <v>1</v>
      </c>
      <c r="F121">
        <v>4</v>
      </c>
      <c r="G121">
        <v>7</v>
      </c>
      <c r="H121">
        <v>19</v>
      </c>
      <c r="I121">
        <v>4</v>
      </c>
      <c r="J121">
        <v>4</v>
      </c>
      <c r="K121">
        <v>4</v>
      </c>
      <c r="L121">
        <v>3</v>
      </c>
      <c r="M121">
        <v>6</v>
      </c>
      <c r="N121">
        <v>0</v>
      </c>
      <c r="O121">
        <v>1</v>
      </c>
      <c r="P121" s="14">
        <f>SUM(D121:O121)</f>
        <v>53</v>
      </c>
    </row>
    <row r="122" spans="1:16" ht="12.75">
      <c r="A122">
        <v>2</v>
      </c>
      <c r="C122" s="3" t="s">
        <v>72</v>
      </c>
      <c r="D122">
        <v>6</v>
      </c>
      <c r="E122">
        <v>12</v>
      </c>
      <c r="F122">
        <v>12</v>
      </c>
      <c r="G122">
        <v>30</v>
      </c>
      <c r="H122">
        <v>49</v>
      </c>
      <c r="I122">
        <v>41</v>
      </c>
      <c r="J122">
        <v>26</v>
      </c>
      <c r="K122">
        <v>25</v>
      </c>
      <c r="L122">
        <v>19</v>
      </c>
      <c r="M122">
        <v>14</v>
      </c>
      <c r="N122">
        <v>20</v>
      </c>
      <c r="O122">
        <v>54</v>
      </c>
      <c r="P122" s="14">
        <f>SUM(D122:O122)</f>
        <v>308</v>
      </c>
    </row>
    <row r="123" spans="1:16" ht="12.75">
      <c r="A123">
        <v>3</v>
      </c>
      <c r="C123" s="3" t="s">
        <v>72</v>
      </c>
      <c r="D123" s="14">
        <f aca="true" t="shared" si="9" ref="D123:O123">SUM(D121:D122)</f>
        <v>6</v>
      </c>
      <c r="E123" s="14">
        <f t="shared" si="9"/>
        <v>13</v>
      </c>
      <c r="F123" s="14">
        <f t="shared" si="9"/>
        <v>16</v>
      </c>
      <c r="G123" s="14">
        <f t="shared" si="9"/>
        <v>37</v>
      </c>
      <c r="H123" s="14">
        <f t="shared" si="9"/>
        <v>68</v>
      </c>
      <c r="I123" s="14">
        <f t="shared" si="9"/>
        <v>45</v>
      </c>
      <c r="J123" s="14">
        <f t="shared" si="9"/>
        <v>30</v>
      </c>
      <c r="K123" s="14">
        <f t="shared" si="9"/>
        <v>29</v>
      </c>
      <c r="L123" s="14">
        <f t="shared" si="9"/>
        <v>22</v>
      </c>
      <c r="M123" s="14">
        <f t="shared" si="9"/>
        <v>20</v>
      </c>
      <c r="N123" s="14">
        <f t="shared" si="9"/>
        <v>20</v>
      </c>
      <c r="O123" s="14">
        <f t="shared" si="9"/>
        <v>55</v>
      </c>
      <c r="P123" s="14">
        <f>SUM(D123:O123)</f>
        <v>361</v>
      </c>
    </row>
    <row r="124" spans="1:2" ht="12.75">
      <c r="A124" s="38" t="s">
        <v>73</v>
      </c>
      <c r="B124" s="38"/>
    </row>
    <row r="125" spans="2:16" ht="12.75">
      <c r="B125" t="s">
        <v>74</v>
      </c>
      <c r="C125" t="s">
        <v>54</v>
      </c>
      <c r="D125">
        <v>0</v>
      </c>
      <c r="E125">
        <v>0</v>
      </c>
      <c r="F125">
        <v>0</v>
      </c>
      <c r="G125">
        <v>0</v>
      </c>
      <c r="H125">
        <v>2</v>
      </c>
      <c r="I125">
        <v>1</v>
      </c>
      <c r="J125">
        <v>0</v>
      </c>
      <c r="K125">
        <v>0</v>
      </c>
      <c r="L125">
        <v>0</v>
      </c>
      <c r="M125">
        <v>1</v>
      </c>
      <c r="N125">
        <v>4</v>
      </c>
      <c r="O125">
        <v>1</v>
      </c>
      <c r="P125" s="14">
        <f aca="true" t="shared" si="10" ref="P125:P133">SUM(D125:O125)</f>
        <v>9</v>
      </c>
    </row>
    <row r="126" spans="3:16" ht="12.75">
      <c r="C126" s="3" t="s">
        <v>55</v>
      </c>
      <c r="D126">
        <v>2</v>
      </c>
      <c r="E126">
        <v>0</v>
      </c>
      <c r="F126">
        <v>0</v>
      </c>
      <c r="G126">
        <v>0</v>
      </c>
      <c r="H126">
        <v>2</v>
      </c>
      <c r="I126">
        <v>1</v>
      </c>
      <c r="J126">
        <v>1</v>
      </c>
      <c r="K126">
        <v>0</v>
      </c>
      <c r="L126">
        <v>1</v>
      </c>
      <c r="M126">
        <v>1</v>
      </c>
      <c r="N126">
        <v>8</v>
      </c>
      <c r="O126">
        <v>7</v>
      </c>
      <c r="P126" s="14">
        <f t="shared" si="10"/>
        <v>23</v>
      </c>
    </row>
    <row r="127" spans="2:16" ht="12.75">
      <c r="B127" t="s">
        <v>75</v>
      </c>
      <c r="C127" t="s">
        <v>54</v>
      </c>
      <c r="D127">
        <v>10</v>
      </c>
      <c r="E127">
        <v>4</v>
      </c>
      <c r="F127">
        <v>6</v>
      </c>
      <c r="G127">
        <v>58</v>
      </c>
      <c r="H127">
        <v>92</v>
      </c>
      <c r="I127">
        <v>58</v>
      </c>
      <c r="J127">
        <v>27</v>
      </c>
      <c r="K127">
        <v>28</v>
      </c>
      <c r="L127">
        <v>48</v>
      </c>
      <c r="M127">
        <v>22</v>
      </c>
      <c r="N127">
        <v>32</v>
      </c>
      <c r="O127">
        <v>29</v>
      </c>
      <c r="P127" s="14">
        <f t="shared" si="10"/>
        <v>414</v>
      </c>
    </row>
    <row r="128" spans="3:16" ht="12.75">
      <c r="C128" s="3" t="s">
        <v>55</v>
      </c>
      <c r="D128">
        <v>99</v>
      </c>
      <c r="E128">
        <v>73</v>
      </c>
      <c r="F128">
        <v>104</v>
      </c>
      <c r="G128">
        <v>91</v>
      </c>
      <c r="H128">
        <v>140</v>
      </c>
      <c r="I128">
        <v>105</v>
      </c>
      <c r="J128">
        <v>61</v>
      </c>
      <c r="K128">
        <v>89</v>
      </c>
      <c r="L128">
        <v>184</v>
      </c>
      <c r="M128">
        <v>117</v>
      </c>
      <c r="N128">
        <v>142</v>
      </c>
      <c r="O128">
        <v>199</v>
      </c>
      <c r="P128" s="14">
        <f t="shared" si="10"/>
        <v>1404</v>
      </c>
    </row>
    <row r="129" spans="2:16" ht="12.75">
      <c r="B129" t="s">
        <v>76</v>
      </c>
      <c r="C129" t="s">
        <v>54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14">
        <f t="shared" si="10"/>
        <v>0</v>
      </c>
    </row>
    <row r="130" spans="3:16" ht="12.75">
      <c r="C130" s="3" t="s">
        <v>55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 s="14">
        <f t="shared" si="10"/>
        <v>0</v>
      </c>
    </row>
    <row r="131" spans="1:16" ht="12.75">
      <c r="A131" s="38" t="s">
        <v>77</v>
      </c>
      <c r="B131" s="38"/>
      <c r="C131" t="s">
        <v>54</v>
      </c>
      <c r="D131">
        <v>0</v>
      </c>
      <c r="E131">
        <v>1</v>
      </c>
      <c r="F131">
        <v>1</v>
      </c>
      <c r="G131">
        <v>22</v>
      </c>
      <c r="H131">
        <v>23</v>
      </c>
      <c r="I131">
        <v>20</v>
      </c>
      <c r="J131">
        <v>8</v>
      </c>
      <c r="K131">
        <v>1</v>
      </c>
      <c r="L131">
        <v>0</v>
      </c>
      <c r="M131">
        <v>1</v>
      </c>
      <c r="N131">
        <v>0</v>
      </c>
      <c r="O131">
        <v>8</v>
      </c>
      <c r="P131" s="14">
        <f t="shared" si="10"/>
        <v>85</v>
      </c>
    </row>
    <row r="132" spans="3:16" ht="12.75">
      <c r="C132" s="3" t="s">
        <v>55</v>
      </c>
      <c r="D132">
        <v>32</v>
      </c>
      <c r="E132">
        <v>34</v>
      </c>
      <c r="F132">
        <v>31</v>
      </c>
      <c r="G132">
        <v>33</v>
      </c>
      <c r="H132">
        <v>51</v>
      </c>
      <c r="I132">
        <v>56</v>
      </c>
      <c r="J132">
        <v>48</v>
      </c>
      <c r="K132">
        <v>21</v>
      </c>
      <c r="L132">
        <v>33</v>
      </c>
      <c r="M132">
        <v>22</v>
      </c>
      <c r="N132">
        <v>30</v>
      </c>
      <c r="O132">
        <v>19</v>
      </c>
      <c r="P132" s="14">
        <f t="shared" si="10"/>
        <v>410</v>
      </c>
    </row>
    <row r="133" spans="1:16" ht="12.75">
      <c r="A133" s="38" t="s">
        <v>78</v>
      </c>
      <c r="B133" s="38"/>
      <c r="C133" s="3" t="s">
        <v>83</v>
      </c>
      <c r="D133">
        <v>2</v>
      </c>
      <c r="E133">
        <v>3</v>
      </c>
      <c r="F133">
        <v>0</v>
      </c>
      <c r="G133">
        <v>1</v>
      </c>
      <c r="H133">
        <v>2</v>
      </c>
      <c r="I133">
        <v>0</v>
      </c>
      <c r="J133">
        <v>3</v>
      </c>
      <c r="K133">
        <v>4</v>
      </c>
      <c r="L133">
        <v>2</v>
      </c>
      <c r="M133">
        <v>1</v>
      </c>
      <c r="N133">
        <v>1</v>
      </c>
      <c r="O133">
        <v>0</v>
      </c>
      <c r="P133" s="14">
        <f t="shared" si="10"/>
        <v>19</v>
      </c>
    </row>
    <row r="135" spans="1:2" ht="12.75">
      <c r="A135" s="38" t="s">
        <v>79</v>
      </c>
      <c r="B135" s="38"/>
    </row>
    <row r="136" spans="2:16" ht="12.75">
      <c r="B136" t="s">
        <v>80</v>
      </c>
      <c r="C136" s="3" t="s">
        <v>55</v>
      </c>
      <c r="D136">
        <v>2</v>
      </c>
      <c r="E136">
        <v>1</v>
      </c>
      <c r="F136">
        <v>1</v>
      </c>
      <c r="G136">
        <v>4</v>
      </c>
      <c r="H136">
        <v>2</v>
      </c>
      <c r="I136">
        <v>4</v>
      </c>
      <c r="J136">
        <v>7</v>
      </c>
      <c r="K136">
        <v>8</v>
      </c>
      <c r="L136">
        <v>4</v>
      </c>
      <c r="M136">
        <v>37</v>
      </c>
      <c r="N136">
        <v>3</v>
      </c>
      <c r="O136">
        <v>3</v>
      </c>
      <c r="P136" s="14">
        <f>SUM(D136:O136)</f>
        <v>76</v>
      </c>
    </row>
    <row r="137" spans="2:16" ht="12.75">
      <c r="B137" t="s">
        <v>82</v>
      </c>
      <c r="C137" s="3" t="s">
        <v>55</v>
      </c>
      <c r="D137">
        <v>33</v>
      </c>
      <c r="E137">
        <v>17</v>
      </c>
      <c r="F137">
        <v>12</v>
      </c>
      <c r="G137">
        <v>22</v>
      </c>
      <c r="H137">
        <v>17</v>
      </c>
      <c r="I137">
        <v>21</v>
      </c>
      <c r="J137">
        <v>25</v>
      </c>
      <c r="K137">
        <v>14</v>
      </c>
      <c r="L137">
        <v>11</v>
      </c>
      <c r="M137">
        <v>17</v>
      </c>
      <c r="N137">
        <v>40</v>
      </c>
      <c r="O137">
        <v>34</v>
      </c>
      <c r="P137" s="14">
        <f>SUM(D137:O137)</f>
        <v>263</v>
      </c>
    </row>
    <row r="138" spans="2:16" ht="12.75">
      <c r="B138" t="s">
        <v>81</v>
      </c>
      <c r="C138" s="3" t="s">
        <v>55</v>
      </c>
      <c r="D138">
        <v>0</v>
      </c>
      <c r="E138">
        <v>1</v>
      </c>
      <c r="F138">
        <v>3</v>
      </c>
      <c r="G138">
        <v>3</v>
      </c>
      <c r="H138">
        <v>6</v>
      </c>
      <c r="I138">
        <v>3</v>
      </c>
      <c r="J138">
        <v>5</v>
      </c>
      <c r="K138">
        <v>2</v>
      </c>
      <c r="L138">
        <v>2</v>
      </c>
      <c r="M138">
        <v>1</v>
      </c>
      <c r="N138">
        <v>1</v>
      </c>
      <c r="O138">
        <v>0</v>
      </c>
      <c r="P138" s="14">
        <f>SUM(D138:O138)</f>
        <v>27</v>
      </c>
    </row>
    <row r="140" spans="1:16" ht="26.25" customHeight="1">
      <c r="A140" s="59" t="s">
        <v>53</v>
      </c>
      <c r="B140" s="59" t="s">
        <v>2</v>
      </c>
      <c r="C140" s="18" t="s">
        <v>54</v>
      </c>
      <c r="D140" s="59" t="s">
        <v>39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1:16" ht="26.25" customHeight="1">
      <c r="A141" s="59"/>
      <c r="B141" s="59"/>
      <c r="C141" s="18" t="s">
        <v>55</v>
      </c>
      <c r="D141" s="13" t="s">
        <v>4</v>
      </c>
      <c r="E141" s="13" t="s">
        <v>5</v>
      </c>
      <c r="F141" s="13" t="s">
        <v>6</v>
      </c>
      <c r="G141" s="13" t="s">
        <v>7</v>
      </c>
      <c r="H141" s="13" t="s">
        <v>8</v>
      </c>
      <c r="I141" s="13" t="s">
        <v>9</v>
      </c>
      <c r="J141" s="13" t="s">
        <v>10</v>
      </c>
      <c r="K141" s="13" t="s">
        <v>11</v>
      </c>
      <c r="L141" s="13" t="s">
        <v>38</v>
      </c>
      <c r="M141" s="13" t="s">
        <v>12</v>
      </c>
      <c r="N141" s="13" t="s">
        <v>13</v>
      </c>
      <c r="O141" s="13" t="s">
        <v>14</v>
      </c>
      <c r="P141" s="12" t="s">
        <v>15</v>
      </c>
    </row>
    <row r="142" spans="1:16" ht="12.75">
      <c r="A142" s="38" t="s">
        <v>71</v>
      </c>
      <c r="B142" s="38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1"/>
    </row>
    <row r="143" spans="1:16" ht="12.75">
      <c r="A143">
        <v>1</v>
      </c>
      <c r="B143" t="s">
        <v>56</v>
      </c>
      <c r="C143" t="s">
        <v>54</v>
      </c>
      <c r="D143">
        <v>0</v>
      </c>
      <c r="E143">
        <v>0</v>
      </c>
      <c r="F143">
        <v>1</v>
      </c>
      <c r="G143">
        <v>24</v>
      </c>
      <c r="H143">
        <v>41</v>
      </c>
      <c r="I143">
        <v>22</v>
      </c>
      <c r="J143">
        <v>14</v>
      </c>
      <c r="K143">
        <v>2</v>
      </c>
      <c r="L143">
        <v>3</v>
      </c>
      <c r="M143">
        <v>0</v>
      </c>
      <c r="N143">
        <v>3</v>
      </c>
      <c r="O143">
        <v>0</v>
      </c>
      <c r="P143" s="14">
        <f aca="true" t="shared" si="11" ref="P143:P157">SUM(D143:O143)</f>
        <v>110</v>
      </c>
    </row>
    <row r="144" spans="3:16" ht="12.75">
      <c r="C144" s="3" t="s">
        <v>55</v>
      </c>
      <c r="D144">
        <v>30</v>
      </c>
      <c r="E144">
        <v>39</v>
      </c>
      <c r="F144">
        <v>47</v>
      </c>
      <c r="G144">
        <v>40</v>
      </c>
      <c r="H144">
        <v>52</v>
      </c>
      <c r="I144">
        <v>46</v>
      </c>
      <c r="J144">
        <v>74</v>
      </c>
      <c r="K144">
        <v>30</v>
      </c>
      <c r="L144">
        <v>59</v>
      </c>
      <c r="M144">
        <v>39</v>
      </c>
      <c r="N144">
        <v>55</v>
      </c>
      <c r="O144">
        <v>32</v>
      </c>
      <c r="P144" s="14">
        <f t="shared" si="11"/>
        <v>543</v>
      </c>
    </row>
    <row r="145" spans="1:16" ht="12.75">
      <c r="A145">
        <v>2</v>
      </c>
      <c r="B145" t="s">
        <v>57</v>
      </c>
      <c r="C145" t="s">
        <v>54</v>
      </c>
      <c r="D145">
        <v>4</v>
      </c>
      <c r="E145">
        <v>0</v>
      </c>
      <c r="F145">
        <v>1</v>
      </c>
      <c r="G145">
        <v>13</v>
      </c>
      <c r="H145">
        <v>20</v>
      </c>
      <c r="I145">
        <v>13</v>
      </c>
      <c r="J145">
        <v>9</v>
      </c>
      <c r="K145">
        <v>9</v>
      </c>
      <c r="L145">
        <v>15</v>
      </c>
      <c r="M145">
        <v>7</v>
      </c>
      <c r="N145">
        <v>1</v>
      </c>
      <c r="O145">
        <v>5</v>
      </c>
      <c r="P145" s="14">
        <f t="shared" si="11"/>
        <v>97</v>
      </c>
    </row>
    <row r="146" spans="3:16" ht="12.75">
      <c r="C146" s="3" t="s">
        <v>55</v>
      </c>
      <c r="D146">
        <v>28</v>
      </c>
      <c r="E146">
        <v>15</v>
      </c>
      <c r="F146">
        <v>30</v>
      </c>
      <c r="G146">
        <v>21</v>
      </c>
      <c r="H146">
        <v>29</v>
      </c>
      <c r="I146">
        <v>18</v>
      </c>
      <c r="J146">
        <v>20</v>
      </c>
      <c r="K146">
        <v>30</v>
      </c>
      <c r="L146">
        <v>58</v>
      </c>
      <c r="M146">
        <v>71</v>
      </c>
      <c r="N146">
        <v>34</v>
      </c>
      <c r="O146">
        <v>64</v>
      </c>
      <c r="P146" s="14">
        <f t="shared" si="11"/>
        <v>418</v>
      </c>
    </row>
    <row r="147" spans="1:16" ht="12.75">
      <c r="A147">
        <v>3</v>
      </c>
      <c r="B147" t="s">
        <v>58</v>
      </c>
      <c r="C147" t="s">
        <v>54</v>
      </c>
      <c r="D147">
        <v>0</v>
      </c>
      <c r="E147">
        <v>2</v>
      </c>
      <c r="F147">
        <v>0</v>
      </c>
      <c r="G147">
        <v>0</v>
      </c>
      <c r="H147">
        <v>1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 s="14">
        <f t="shared" si="11"/>
        <v>4</v>
      </c>
    </row>
    <row r="148" spans="3:16" ht="12.75">
      <c r="C148" s="3" t="s">
        <v>55</v>
      </c>
      <c r="D148">
        <v>0</v>
      </c>
      <c r="E148">
        <v>69</v>
      </c>
      <c r="F148">
        <v>1</v>
      </c>
      <c r="G148">
        <v>0</v>
      </c>
      <c r="H148">
        <v>2</v>
      </c>
      <c r="I148">
        <v>1</v>
      </c>
      <c r="J148">
        <v>2</v>
      </c>
      <c r="K148">
        <v>0</v>
      </c>
      <c r="L148">
        <v>3</v>
      </c>
      <c r="M148">
        <v>1</v>
      </c>
      <c r="N148">
        <v>1</v>
      </c>
      <c r="O148">
        <v>0</v>
      </c>
      <c r="P148" s="14">
        <f t="shared" si="11"/>
        <v>80</v>
      </c>
    </row>
    <row r="149" spans="1:16" ht="12.75">
      <c r="A149">
        <v>4</v>
      </c>
      <c r="B149" t="s">
        <v>59</v>
      </c>
      <c r="C149" t="s">
        <v>54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 s="14">
        <f t="shared" si="11"/>
        <v>0</v>
      </c>
    </row>
    <row r="150" spans="3:16" ht="12.75">
      <c r="C150" s="3" t="s">
        <v>55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 s="14">
        <f t="shared" si="11"/>
        <v>0</v>
      </c>
    </row>
    <row r="151" spans="1:16" ht="12.75">
      <c r="A151">
        <v>5</v>
      </c>
      <c r="B151" t="s">
        <v>60</v>
      </c>
      <c r="C151" t="s">
        <v>54</v>
      </c>
      <c r="D151">
        <v>9</v>
      </c>
      <c r="E151">
        <v>0</v>
      </c>
      <c r="F151">
        <v>6</v>
      </c>
      <c r="G151">
        <v>48</v>
      </c>
      <c r="H151">
        <v>69</v>
      </c>
      <c r="I151">
        <v>38</v>
      </c>
      <c r="J151">
        <v>40</v>
      </c>
      <c r="K151">
        <v>24</v>
      </c>
      <c r="L151">
        <v>20</v>
      </c>
      <c r="M151">
        <v>20</v>
      </c>
      <c r="N151">
        <v>3</v>
      </c>
      <c r="O151">
        <v>18</v>
      </c>
      <c r="P151" s="14">
        <f t="shared" si="11"/>
        <v>295</v>
      </c>
    </row>
    <row r="152" spans="3:16" ht="12.75">
      <c r="C152" s="3" t="s">
        <v>55</v>
      </c>
      <c r="D152">
        <v>97</v>
      </c>
      <c r="E152">
        <v>0</v>
      </c>
      <c r="F152">
        <v>75</v>
      </c>
      <c r="G152">
        <v>70</v>
      </c>
      <c r="H152">
        <v>88</v>
      </c>
      <c r="I152">
        <v>75</v>
      </c>
      <c r="J152">
        <v>89</v>
      </c>
      <c r="K152">
        <v>46</v>
      </c>
      <c r="L152">
        <v>78</v>
      </c>
      <c r="M152">
        <v>100</v>
      </c>
      <c r="N152">
        <v>68</v>
      </c>
      <c r="O152">
        <v>89</v>
      </c>
      <c r="P152" s="14">
        <f t="shared" si="11"/>
        <v>875</v>
      </c>
    </row>
    <row r="153" spans="1:16" ht="12.75">
      <c r="A153">
        <v>6</v>
      </c>
      <c r="B153" t="s">
        <v>61</v>
      </c>
      <c r="C153" t="s">
        <v>54</v>
      </c>
      <c r="D153">
        <v>0</v>
      </c>
      <c r="E153">
        <v>0</v>
      </c>
      <c r="F153">
        <v>2</v>
      </c>
      <c r="G153">
        <v>3</v>
      </c>
      <c r="H153">
        <v>1</v>
      </c>
      <c r="I153">
        <v>1</v>
      </c>
      <c r="J153">
        <v>2</v>
      </c>
      <c r="K153">
        <v>1</v>
      </c>
      <c r="L153">
        <v>0</v>
      </c>
      <c r="M153">
        <v>1</v>
      </c>
      <c r="N153">
        <v>0</v>
      </c>
      <c r="O153">
        <v>0</v>
      </c>
      <c r="P153" s="14">
        <f t="shared" si="11"/>
        <v>11</v>
      </c>
    </row>
    <row r="154" spans="3:16" ht="12.75">
      <c r="C154" s="3" t="s">
        <v>55</v>
      </c>
      <c r="D154">
        <v>2</v>
      </c>
      <c r="E154">
        <v>4</v>
      </c>
      <c r="F154">
        <v>5</v>
      </c>
      <c r="G154">
        <v>6</v>
      </c>
      <c r="H154">
        <v>1</v>
      </c>
      <c r="I154">
        <v>2</v>
      </c>
      <c r="J154">
        <v>2</v>
      </c>
      <c r="K154">
        <v>1</v>
      </c>
      <c r="L154">
        <v>2</v>
      </c>
      <c r="M154">
        <v>4</v>
      </c>
      <c r="N154">
        <v>1</v>
      </c>
      <c r="O154">
        <v>3</v>
      </c>
      <c r="P154" s="14">
        <f t="shared" si="11"/>
        <v>33</v>
      </c>
    </row>
    <row r="155" spans="1:16" ht="12.75">
      <c r="A155">
        <v>7</v>
      </c>
      <c r="B155" t="s">
        <v>62</v>
      </c>
      <c r="C155" t="s">
        <v>54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 s="14">
        <f t="shared" si="11"/>
        <v>1</v>
      </c>
    </row>
    <row r="156" spans="3:16" ht="12.75">
      <c r="C156" s="3" t="s">
        <v>55</v>
      </c>
      <c r="D156">
        <v>0</v>
      </c>
      <c r="E156">
        <v>2</v>
      </c>
      <c r="F156">
        <v>0</v>
      </c>
      <c r="G156">
        <v>1</v>
      </c>
      <c r="H156">
        <v>0</v>
      </c>
      <c r="I156">
        <v>0</v>
      </c>
      <c r="J156">
        <v>1</v>
      </c>
      <c r="K156">
        <v>0</v>
      </c>
      <c r="L156">
        <v>3</v>
      </c>
      <c r="M156">
        <v>0</v>
      </c>
      <c r="N156">
        <v>0</v>
      </c>
      <c r="O156">
        <v>0</v>
      </c>
      <c r="P156" s="14">
        <f t="shared" si="11"/>
        <v>7</v>
      </c>
    </row>
    <row r="157" spans="1:16" ht="12.75">
      <c r="A157">
        <v>8</v>
      </c>
      <c r="B157" t="s">
        <v>63</v>
      </c>
      <c r="C157" t="s">
        <v>54</v>
      </c>
      <c r="D157">
        <v>0</v>
      </c>
      <c r="E157">
        <v>0</v>
      </c>
      <c r="F157">
        <v>1</v>
      </c>
      <c r="G157">
        <v>2</v>
      </c>
      <c r="H157">
        <v>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 s="14">
        <f t="shared" si="11"/>
        <v>5</v>
      </c>
    </row>
    <row r="158" ht="12.75">
      <c r="C158" s="3"/>
    </row>
    <row r="159" spans="1:2" ht="12.75">
      <c r="A159" s="38" t="s">
        <v>64</v>
      </c>
      <c r="B159" s="38"/>
    </row>
    <row r="160" spans="1:16" ht="12.75">
      <c r="A160">
        <v>1</v>
      </c>
      <c r="B160" t="s">
        <v>65</v>
      </c>
      <c r="C160" t="s">
        <v>54</v>
      </c>
      <c r="D160">
        <v>7</v>
      </c>
      <c r="E160">
        <v>5</v>
      </c>
      <c r="F160">
        <v>9</v>
      </c>
      <c r="G160">
        <v>186</v>
      </c>
      <c r="H160">
        <v>353</v>
      </c>
      <c r="I160">
        <v>175</v>
      </c>
      <c r="J160">
        <v>74</v>
      </c>
      <c r="K160">
        <v>37</v>
      </c>
      <c r="L160">
        <v>16</v>
      </c>
      <c r="M160">
        <v>11</v>
      </c>
      <c r="N160">
        <v>5</v>
      </c>
      <c r="O160">
        <v>7</v>
      </c>
      <c r="P160" s="14">
        <f aca="true" t="shared" si="12" ref="P160:P165">SUM(D160:O160)</f>
        <v>885</v>
      </c>
    </row>
    <row r="161" spans="3:16" ht="12.75">
      <c r="C161" s="3" t="s">
        <v>55</v>
      </c>
      <c r="D161">
        <v>404</v>
      </c>
      <c r="E161">
        <v>524</v>
      </c>
      <c r="F161">
        <v>312</v>
      </c>
      <c r="G161">
        <v>381</v>
      </c>
      <c r="H161">
        <v>440</v>
      </c>
      <c r="I161">
        <v>507</v>
      </c>
      <c r="J161">
        <v>374</v>
      </c>
      <c r="K161">
        <v>350</v>
      </c>
      <c r="L161">
        <v>409</v>
      </c>
      <c r="M161">
        <v>457</v>
      </c>
      <c r="N161">
        <v>393</v>
      </c>
      <c r="O161">
        <v>407</v>
      </c>
      <c r="P161" s="14">
        <f t="shared" si="12"/>
        <v>4958</v>
      </c>
    </row>
    <row r="162" spans="1:16" ht="12.75">
      <c r="A162">
        <v>2</v>
      </c>
      <c r="B162" t="s">
        <v>66</v>
      </c>
      <c r="C162" t="s">
        <v>54</v>
      </c>
      <c r="D162">
        <v>2</v>
      </c>
      <c r="E162">
        <v>0</v>
      </c>
      <c r="F162">
        <v>5</v>
      </c>
      <c r="G162">
        <v>6</v>
      </c>
      <c r="H162">
        <v>22</v>
      </c>
      <c r="I162">
        <v>7</v>
      </c>
      <c r="J162">
        <v>7</v>
      </c>
      <c r="K162">
        <v>3</v>
      </c>
      <c r="L162">
        <v>2</v>
      </c>
      <c r="M162">
        <v>3</v>
      </c>
      <c r="N162">
        <v>1</v>
      </c>
      <c r="O162">
        <v>0</v>
      </c>
      <c r="P162" s="14">
        <f t="shared" si="12"/>
        <v>58</v>
      </c>
    </row>
    <row r="163" spans="3:16" ht="12.75">
      <c r="C163" s="3" t="s">
        <v>55</v>
      </c>
      <c r="D163">
        <v>22</v>
      </c>
      <c r="E163">
        <v>13</v>
      </c>
      <c r="F163">
        <v>23</v>
      </c>
      <c r="G163">
        <v>14</v>
      </c>
      <c r="H163">
        <v>30</v>
      </c>
      <c r="I163">
        <v>18</v>
      </c>
      <c r="J163">
        <v>24</v>
      </c>
      <c r="K163">
        <v>15</v>
      </c>
      <c r="L163">
        <v>14</v>
      </c>
      <c r="M163">
        <v>11</v>
      </c>
      <c r="N163">
        <v>9</v>
      </c>
      <c r="O163">
        <v>16</v>
      </c>
      <c r="P163" s="14">
        <f t="shared" si="12"/>
        <v>209</v>
      </c>
    </row>
    <row r="164" spans="1:16" ht="12.75">
      <c r="A164">
        <v>3</v>
      </c>
      <c r="B164" t="s">
        <v>67</v>
      </c>
      <c r="C164" t="s">
        <v>54</v>
      </c>
      <c r="D164">
        <v>13</v>
      </c>
      <c r="E164">
        <v>5</v>
      </c>
      <c r="F164">
        <v>7</v>
      </c>
      <c r="G164">
        <v>173</v>
      </c>
      <c r="H164">
        <v>251</v>
      </c>
      <c r="I164">
        <v>124</v>
      </c>
      <c r="J164">
        <v>64</v>
      </c>
      <c r="K164">
        <v>36</v>
      </c>
      <c r="L164">
        <v>16</v>
      </c>
      <c r="M164">
        <v>9</v>
      </c>
      <c r="N164">
        <v>2</v>
      </c>
      <c r="O164">
        <v>8</v>
      </c>
      <c r="P164" s="14">
        <f t="shared" si="12"/>
        <v>708</v>
      </c>
    </row>
    <row r="165" spans="3:16" ht="12.75">
      <c r="C165" s="3" t="s">
        <v>55</v>
      </c>
      <c r="D165">
        <v>280</v>
      </c>
      <c r="E165">
        <v>260</v>
      </c>
      <c r="F165">
        <v>255</v>
      </c>
      <c r="G165">
        <v>255</v>
      </c>
      <c r="H165">
        <v>326</v>
      </c>
      <c r="I165">
        <v>313</v>
      </c>
      <c r="J165">
        <v>202</v>
      </c>
      <c r="K165">
        <v>206</v>
      </c>
      <c r="L165">
        <v>300</v>
      </c>
      <c r="M165">
        <v>287</v>
      </c>
      <c r="N165">
        <v>206</v>
      </c>
      <c r="O165">
        <v>270</v>
      </c>
      <c r="P165" s="14">
        <f t="shared" si="12"/>
        <v>3160</v>
      </c>
    </row>
    <row r="166" spans="1:2" ht="12.75">
      <c r="A166" s="38" t="s">
        <v>68</v>
      </c>
      <c r="B166" s="38"/>
    </row>
    <row r="167" spans="1:16" ht="12.75">
      <c r="A167">
        <v>1</v>
      </c>
      <c r="B167" t="s">
        <v>69</v>
      </c>
      <c r="C167" s="3" t="s">
        <v>72</v>
      </c>
      <c r="D167">
        <v>4</v>
      </c>
      <c r="E167">
        <v>1</v>
      </c>
      <c r="F167">
        <v>2</v>
      </c>
      <c r="G167">
        <v>9</v>
      </c>
      <c r="H167">
        <v>18</v>
      </c>
      <c r="I167">
        <v>17</v>
      </c>
      <c r="J167">
        <v>6</v>
      </c>
      <c r="K167">
        <v>2</v>
      </c>
      <c r="L167">
        <v>1</v>
      </c>
      <c r="M167">
        <v>1</v>
      </c>
      <c r="N167">
        <v>1</v>
      </c>
      <c r="O167">
        <v>0</v>
      </c>
      <c r="P167" s="14">
        <f>SUM(D167:O167)</f>
        <v>62</v>
      </c>
    </row>
    <row r="168" spans="1:16" ht="12.75">
      <c r="A168">
        <v>2</v>
      </c>
      <c r="B168" t="s">
        <v>70</v>
      </c>
      <c r="C168" s="3" t="s">
        <v>72</v>
      </c>
      <c r="D168">
        <v>19</v>
      </c>
      <c r="E168">
        <v>4</v>
      </c>
      <c r="F168">
        <v>1</v>
      </c>
      <c r="G168">
        <v>37</v>
      </c>
      <c r="H168">
        <v>46</v>
      </c>
      <c r="I168">
        <v>33</v>
      </c>
      <c r="J168">
        <v>29</v>
      </c>
      <c r="K168">
        <v>15</v>
      </c>
      <c r="L168">
        <v>10</v>
      </c>
      <c r="M168">
        <v>13</v>
      </c>
      <c r="N168">
        <v>14</v>
      </c>
      <c r="O168">
        <v>15</v>
      </c>
      <c r="P168" s="14">
        <f>SUM(D168:O168)</f>
        <v>236</v>
      </c>
    </row>
    <row r="169" spans="1:16" ht="12.75">
      <c r="A169">
        <v>3</v>
      </c>
      <c r="B169" s="14" t="s">
        <v>114</v>
      </c>
      <c r="C169" s="3" t="s">
        <v>72</v>
      </c>
      <c r="D169" s="14">
        <f aca="true" t="shared" si="13" ref="D169:L169">SUM(D167:D168)</f>
        <v>23</v>
      </c>
      <c r="E169" s="14">
        <f t="shared" si="13"/>
        <v>5</v>
      </c>
      <c r="F169" s="14">
        <f t="shared" si="13"/>
        <v>3</v>
      </c>
      <c r="G169" s="14">
        <f t="shared" si="13"/>
        <v>46</v>
      </c>
      <c r="H169" s="14">
        <f t="shared" si="13"/>
        <v>64</v>
      </c>
      <c r="I169" s="14">
        <f t="shared" si="13"/>
        <v>50</v>
      </c>
      <c r="J169" s="14">
        <f t="shared" si="13"/>
        <v>35</v>
      </c>
      <c r="K169" s="14">
        <f t="shared" si="13"/>
        <v>17</v>
      </c>
      <c r="L169" s="14">
        <f t="shared" si="13"/>
        <v>11</v>
      </c>
      <c r="M169" s="14">
        <f>SUM(M167:M168)</f>
        <v>14</v>
      </c>
      <c r="N169" s="14">
        <f>SUM(N167:N168)</f>
        <v>15</v>
      </c>
      <c r="O169" s="14">
        <v>15</v>
      </c>
      <c r="P169" s="14">
        <f>SUM(D169:O169)</f>
        <v>298</v>
      </c>
    </row>
    <row r="170" spans="1:2" ht="12.75">
      <c r="A170" s="38" t="s">
        <v>73</v>
      </c>
      <c r="B170" s="38"/>
    </row>
    <row r="171" spans="2:16" ht="12.75">
      <c r="B171" t="s">
        <v>74</v>
      </c>
      <c r="C171" t="s">
        <v>54</v>
      </c>
      <c r="D171">
        <v>0</v>
      </c>
      <c r="E171">
        <v>0</v>
      </c>
      <c r="F171">
        <v>0</v>
      </c>
      <c r="G171">
        <v>0</v>
      </c>
      <c r="H171">
        <v>1</v>
      </c>
      <c r="I171">
        <v>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14">
        <f aca="true" t="shared" si="14" ref="P171:P179">SUM(D171:O171)</f>
        <v>3</v>
      </c>
    </row>
    <row r="172" spans="3:16" ht="12.75">
      <c r="C172" s="3" t="s">
        <v>55</v>
      </c>
      <c r="D172">
        <v>2</v>
      </c>
      <c r="E172">
        <v>6</v>
      </c>
      <c r="F172">
        <v>1</v>
      </c>
      <c r="G172">
        <v>0</v>
      </c>
      <c r="H172">
        <v>1</v>
      </c>
      <c r="I172">
        <v>4</v>
      </c>
      <c r="J172">
        <v>1</v>
      </c>
      <c r="K172">
        <v>0</v>
      </c>
      <c r="L172">
        <v>0</v>
      </c>
      <c r="M172">
        <v>1</v>
      </c>
      <c r="N172">
        <v>1</v>
      </c>
      <c r="O172">
        <v>6</v>
      </c>
      <c r="P172" s="14">
        <f t="shared" si="14"/>
        <v>23</v>
      </c>
    </row>
    <row r="173" spans="2:16" ht="12.75">
      <c r="B173" t="s">
        <v>75</v>
      </c>
      <c r="C173" t="s">
        <v>54</v>
      </c>
      <c r="D173">
        <v>15</v>
      </c>
      <c r="E173">
        <v>9</v>
      </c>
      <c r="F173">
        <v>10</v>
      </c>
      <c r="G173">
        <v>71</v>
      </c>
      <c r="H173">
        <v>127</v>
      </c>
      <c r="I173">
        <v>65</v>
      </c>
      <c r="J173">
        <v>33</v>
      </c>
      <c r="K173">
        <v>24</v>
      </c>
      <c r="L173">
        <v>27</v>
      </c>
      <c r="M173">
        <v>21</v>
      </c>
      <c r="N173">
        <v>8</v>
      </c>
      <c r="O173">
        <v>26</v>
      </c>
      <c r="P173" s="14">
        <f t="shared" si="14"/>
        <v>436</v>
      </c>
    </row>
    <row r="174" spans="3:16" ht="12.75">
      <c r="C174" s="3" t="s">
        <v>55</v>
      </c>
      <c r="D174">
        <v>132</v>
      </c>
      <c r="E174">
        <v>110</v>
      </c>
      <c r="F174">
        <v>81</v>
      </c>
      <c r="G174">
        <v>119</v>
      </c>
      <c r="H174">
        <v>155</v>
      </c>
      <c r="I174">
        <v>102</v>
      </c>
      <c r="J174">
        <v>80</v>
      </c>
      <c r="K174">
        <v>69</v>
      </c>
      <c r="L174">
        <v>130</v>
      </c>
      <c r="M174">
        <v>87</v>
      </c>
      <c r="N174">
        <v>104</v>
      </c>
      <c r="O174">
        <v>147</v>
      </c>
      <c r="P174" s="14">
        <f t="shared" si="14"/>
        <v>1316</v>
      </c>
    </row>
    <row r="175" spans="2:16" ht="12.75">
      <c r="B175" t="s">
        <v>76</v>
      </c>
      <c r="C175" t="s">
        <v>54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 s="14">
        <f t="shared" si="14"/>
        <v>0</v>
      </c>
    </row>
    <row r="176" spans="3:16" ht="12.75">
      <c r="C176" s="3" t="s">
        <v>55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 s="14">
        <f t="shared" si="14"/>
        <v>0</v>
      </c>
    </row>
    <row r="177" spans="1:16" ht="12.75">
      <c r="A177" s="38" t="s">
        <v>77</v>
      </c>
      <c r="B177" s="38"/>
      <c r="C177" t="s">
        <v>54</v>
      </c>
      <c r="D177">
        <v>1</v>
      </c>
      <c r="E177">
        <v>0</v>
      </c>
      <c r="F177">
        <v>1</v>
      </c>
      <c r="G177">
        <v>23</v>
      </c>
      <c r="H177">
        <v>27</v>
      </c>
      <c r="I177">
        <v>0</v>
      </c>
      <c r="J177">
        <v>5</v>
      </c>
      <c r="K177">
        <v>9</v>
      </c>
      <c r="L177">
        <v>0</v>
      </c>
      <c r="M177">
        <v>0</v>
      </c>
      <c r="N177">
        <v>0</v>
      </c>
      <c r="O177">
        <v>0</v>
      </c>
      <c r="P177" s="14">
        <f t="shared" si="14"/>
        <v>66</v>
      </c>
    </row>
    <row r="178" spans="3:16" ht="12.75">
      <c r="C178" s="3" t="s">
        <v>55</v>
      </c>
      <c r="D178">
        <v>29</v>
      </c>
      <c r="E178">
        <v>34</v>
      </c>
      <c r="F178">
        <v>27</v>
      </c>
      <c r="G178">
        <v>32</v>
      </c>
      <c r="H178">
        <v>35</v>
      </c>
      <c r="I178">
        <v>11</v>
      </c>
      <c r="J178">
        <v>38</v>
      </c>
      <c r="K178">
        <v>50</v>
      </c>
      <c r="L178">
        <v>21</v>
      </c>
      <c r="M178">
        <v>32</v>
      </c>
      <c r="N178">
        <v>39</v>
      </c>
      <c r="O178">
        <v>22</v>
      </c>
      <c r="P178" s="14">
        <f t="shared" si="14"/>
        <v>370</v>
      </c>
    </row>
    <row r="179" spans="1:16" ht="12.75">
      <c r="A179" s="38" t="s">
        <v>78</v>
      </c>
      <c r="B179" s="38"/>
      <c r="C179" s="3" t="s">
        <v>83</v>
      </c>
      <c r="D179">
        <v>0</v>
      </c>
      <c r="E179">
        <v>2</v>
      </c>
      <c r="F179">
        <v>5</v>
      </c>
      <c r="G179">
        <v>2</v>
      </c>
      <c r="H179">
        <v>4</v>
      </c>
      <c r="I179">
        <v>2</v>
      </c>
      <c r="J179">
        <v>0</v>
      </c>
      <c r="K179">
        <v>2</v>
      </c>
      <c r="L179">
        <v>1</v>
      </c>
      <c r="M179">
        <v>0</v>
      </c>
      <c r="N179">
        <v>0</v>
      </c>
      <c r="O179">
        <v>1</v>
      </c>
      <c r="P179" s="14">
        <f t="shared" si="14"/>
        <v>19</v>
      </c>
    </row>
    <row r="181" spans="1:2" ht="12.75">
      <c r="A181" s="38" t="s">
        <v>79</v>
      </c>
      <c r="B181" s="38"/>
    </row>
    <row r="182" spans="2:16" ht="12.75">
      <c r="B182" t="s">
        <v>80</v>
      </c>
      <c r="C182" s="3" t="s">
        <v>55</v>
      </c>
      <c r="D182">
        <v>7</v>
      </c>
      <c r="E182">
        <v>2</v>
      </c>
      <c r="F182">
        <v>5</v>
      </c>
      <c r="G182">
        <v>2</v>
      </c>
      <c r="H182">
        <v>4</v>
      </c>
      <c r="I182">
        <v>2</v>
      </c>
      <c r="J182">
        <v>0</v>
      </c>
      <c r="K182">
        <v>2</v>
      </c>
      <c r="L182">
        <v>1</v>
      </c>
      <c r="M182">
        <v>19</v>
      </c>
      <c r="N182">
        <v>19</v>
      </c>
      <c r="O182">
        <v>32</v>
      </c>
      <c r="P182" s="14">
        <f>SUM(D182:O182)</f>
        <v>95</v>
      </c>
    </row>
    <row r="183" spans="2:16" ht="12.75">
      <c r="B183" t="s">
        <v>82</v>
      </c>
      <c r="C183" s="3" t="s">
        <v>55</v>
      </c>
      <c r="D183">
        <v>19</v>
      </c>
      <c r="E183">
        <v>6</v>
      </c>
      <c r="F183">
        <v>17</v>
      </c>
      <c r="G183">
        <v>7</v>
      </c>
      <c r="H183">
        <v>9</v>
      </c>
      <c r="I183">
        <v>9</v>
      </c>
      <c r="J183">
        <v>16</v>
      </c>
      <c r="K183">
        <v>11</v>
      </c>
      <c r="L183">
        <v>7</v>
      </c>
      <c r="M183">
        <v>7</v>
      </c>
      <c r="N183">
        <v>7</v>
      </c>
      <c r="O183">
        <v>14</v>
      </c>
      <c r="P183" s="14">
        <f>SUM(D183:O183)</f>
        <v>129</v>
      </c>
    </row>
    <row r="184" spans="2:16" ht="12.75">
      <c r="B184" t="s">
        <v>81</v>
      </c>
      <c r="C184" s="3" t="s">
        <v>55</v>
      </c>
      <c r="D184">
        <v>0</v>
      </c>
      <c r="E184">
        <v>0</v>
      </c>
      <c r="F184">
        <v>1</v>
      </c>
      <c r="G184">
        <v>0</v>
      </c>
      <c r="H184">
        <v>1</v>
      </c>
      <c r="I184">
        <v>0</v>
      </c>
      <c r="J184">
        <v>2</v>
      </c>
      <c r="K184">
        <v>0</v>
      </c>
      <c r="L184">
        <v>1</v>
      </c>
      <c r="M184">
        <v>0</v>
      </c>
      <c r="N184">
        <v>0</v>
      </c>
      <c r="O184">
        <v>2</v>
      </c>
      <c r="P184" s="14">
        <f>SUM(D184:O184)</f>
        <v>7</v>
      </c>
    </row>
    <row r="185" spans="1:3" ht="12.75">
      <c r="A185" s="14" t="s">
        <v>115</v>
      </c>
      <c r="B185" s="14"/>
      <c r="C185" s="3"/>
    </row>
    <row r="186" spans="2:16" ht="12.75">
      <c r="B186" t="s">
        <v>116</v>
      </c>
      <c r="C186" s="3" t="s">
        <v>83</v>
      </c>
      <c r="D186">
        <v>0</v>
      </c>
      <c r="E186">
        <v>3</v>
      </c>
      <c r="F186">
        <v>0</v>
      </c>
      <c r="G186">
        <v>2</v>
      </c>
      <c r="H186">
        <v>2</v>
      </c>
      <c r="I186">
        <v>2</v>
      </c>
      <c r="J186">
        <v>0</v>
      </c>
      <c r="K186">
        <v>2</v>
      </c>
      <c r="L186">
        <v>1</v>
      </c>
      <c r="M186">
        <v>1</v>
      </c>
      <c r="N186">
        <v>0</v>
      </c>
      <c r="O186">
        <v>0</v>
      </c>
      <c r="P186" s="14">
        <f>SUM(D186:O186)</f>
        <v>13</v>
      </c>
    </row>
    <row r="187" spans="2:16" ht="12.75">
      <c r="B187" t="s">
        <v>117</v>
      </c>
      <c r="C187" s="3" t="s">
        <v>83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1</v>
      </c>
      <c r="O187">
        <v>0</v>
      </c>
      <c r="P187" s="14">
        <f>SUM(D187:O187)</f>
        <v>2</v>
      </c>
    </row>
    <row r="192" spans="1:7" ht="12.75">
      <c r="A192" s="29" t="s">
        <v>71</v>
      </c>
      <c r="B192" s="29"/>
      <c r="C192" s="3"/>
      <c r="D192" s="3" t="s">
        <v>215</v>
      </c>
      <c r="E192" s="3" t="s">
        <v>216</v>
      </c>
      <c r="F192" s="3" t="s">
        <v>217</v>
      </c>
      <c r="G192" s="3" t="s">
        <v>218</v>
      </c>
    </row>
    <row r="193" spans="1:7" ht="12.75">
      <c r="A193">
        <v>1</v>
      </c>
      <c r="B193" t="s">
        <v>56</v>
      </c>
      <c r="C193" t="s">
        <v>54</v>
      </c>
      <c r="D193">
        <f>P5</f>
        <v>89</v>
      </c>
      <c r="E193">
        <f>P51</f>
        <v>91</v>
      </c>
      <c r="F193">
        <f>P97</f>
        <v>74</v>
      </c>
      <c r="G193">
        <f>P143</f>
        <v>110</v>
      </c>
    </row>
    <row r="194" spans="3:7" ht="12.75">
      <c r="C194" s="3" t="s">
        <v>55</v>
      </c>
      <c r="D194">
        <f aca="true" t="shared" si="15" ref="D194:D207">P6</f>
        <v>375</v>
      </c>
      <c r="E194">
        <f aca="true" t="shared" si="16" ref="E194:E207">P52</f>
        <v>516</v>
      </c>
      <c r="F194">
        <f aca="true" t="shared" si="17" ref="F194:F207">P98</f>
        <v>443</v>
      </c>
      <c r="G194">
        <f aca="true" t="shared" si="18" ref="G194:G207">P144</f>
        <v>543</v>
      </c>
    </row>
    <row r="195" spans="1:7" ht="12.75">
      <c r="A195">
        <v>2</v>
      </c>
      <c r="B195" t="s">
        <v>57</v>
      </c>
      <c r="C195" t="s">
        <v>54</v>
      </c>
      <c r="D195">
        <f t="shared" si="15"/>
        <v>71</v>
      </c>
      <c r="E195">
        <f t="shared" si="16"/>
        <v>67</v>
      </c>
      <c r="F195">
        <f t="shared" si="17"/>
        <v>102</v>
      </c>
      <c r="G195">
        <f t="shared" si="18"/>
        <v>97</v>
      </c>
    </row>
    <row r="196" spans="3:7" ht="12.75">
      <c r="C196" s="3" t="s">
        <v>55</v>
      </c>
      <c r="D196">
        <f t="shared" si="15"/>
        <v>218</v>
      </c>
      <c r="E196">
        <f t="shared" si="16"/>
        <v>254</v>
      </c>
      <c r="F196">
        <f t="shared" si="17"/>
        <v>348</v>
      </c>
      <c r="G196">
        <f t="shared" si="18"/>
        <v>418</v>
      </c>
    </row>
    <row r="197" spans="1:7" ht="12.75">
      <c r="A197">
        <v>3</v>
      </c>
      <c r="B197" t="s">
        <v>58</v>
      </c>
      <c r="C197" t="s">
        <v>54</v>
      </c>
      <c r="D197">
        <f t="shared" si="15"/>
        <v>0</v>
      </c>
      <c r="E197">
        <f t="shared" si="16"/>
        <v>4</v>
      </c>
      <c r="F197">
        <f t="shared" si="17"/>
        <v>2</v>
      </c>
      <c r="G197">
        <f t="shared" si="18"/>
        <v>4</v>
      </c>
    </row>
    <row r="198" spans="3:7" ht="12.75">
      <c r="C198" s="3" t="s">
        <v>55</v>
      </c>
      <c r="D198">
        <f t="shared" si="15"/>
        <v>0</v>
      </c>
      <c r="E198">
        <f t="shared" si="16"/>
        <v>7</v>
      </c>
      <c r="F198">
        <f t="shared" si="17"/>
        <v>5</v>
      </c>
      <c r="G198">
        <f t="shared" si="18"/>
        <v>80</v>
      </c>
    </row>
    <row r="199" spans="1:7" ht="12.75">
      <c r="A199">
        <v>4</v>
      </c>
      <c r="B199" t="s">
        <v>59</v>
      </c>
      <c r="C199" t="s">
        <v>54</v>
      </c>
      <c r="D199">
        <f t="shared" si="15"/>
        <v>0</v>
      </c>
      <c r="E199">
        <f t="shared" si="16"/>
        <v>0</v>
      </c>
      <c r="F199">
        <f t="shared" si="17"/>
        <v>1</v>
      </c>
      <c r="G199">
        <f t="shared" si="18"/>
        <v>0</v>
      </c>
    </row>
    <row r="200" spans="3:7" ht="12.75">
      <c r="C200" s="3" t="s">
        <v>55</v>
      </c>
      <c r="D200">
        <f t="shared" si="15"/>
        <v>0</v>
      </c>
      <c r="E200">
        <f t="shared" si="16"/>
        <v>1</v>
      </c>
      <c r="F200">
        <f t="shared" si="17"/>
        <v>3</v>
      </c>
      <c r="G200">
        <f t="shared" si="18"/>
        <v>0</v>
      </c>
    </row>
    <row r="201" spans="1:7" ht="12.75">
      <c r="A201">
        <v>5</v>
      </c>
      <c r="B201" t="s">
        <v>60</v>
      </c>
      <c r="C201" t="s">
        <v>54</v>
      </c>
      <c r="D201">
        <f t="shared" si="15"/>
        <v>335</v>
      </c>
      <c r="E201">
        <f t="shared" si="16"/>
        <v>301</v>
      </c>
      <c r="F201">
        <f t="shared" si="17"/>
        <v>347</v>
      </c>
      <c r="G201">
        <f t="shared" si="18"/>
        <v>295</v>
      </c>
    </row>
    <row r="202" spans="3:7" ht="12.75">
      <c r="C202" s="3" t="s">
        <v>55</v>
      </c>
      <c r="D202">
        <f t="shared" si="15"/>
        <v>842</v>
      </c>
      <c r="E202">
        <f t="shared" si="16"/>
        <v>876</v>
      </c>
      <c r="F202">
        <f t="shared" si="17"/>
        <v>1165</v>
      </c>
      <c r="G202">
        <f t="shared" si="18"/>
        <v>875</v>
      </c>
    </row>
    <row r="203" spans="1:7" ht="12.75">
      <c r="A203">
        <v>6</v>
      </c>
      <c r="B203" t="s">
        <v>61</v>
      </c>
      <c r="C203" t="s">
        <v>54</v>
      </c>
      <c r="D203">
        <f t="shared" si="15"/>
        <v>19</v>
      </c>
      <c r="E203">
        <f t="shared" si="16"/>
        <v>12</v>
      </c>
      <c r="F203">
        <f t="shared" si="17"/>
        <v>12</v>
      </c>
      <c r="G203">
        <f t="shared" si="18"/>
        <v>11</v>
      </c>
    </row>
    <row r="204" spans="3:7" ht="12.75">
      <c r="C204" s="3" t="s">
        <v>55</v>
      </c>
      <c r="D204">
        <f t="shared" si="15"/>
        <v>38</v>
      </c>
      <c r="E204">
        <f t="shared" si="16"/>
        <v>29</v>
      </c>
      <c r="F204">
        <f t="shared" si="17"/>
        <v>24</v>
      </c>
      <c r="G204">
        <f t="shared" si="18"/>
        <v>33</v>
      </c>
    </row>
    <row r="205" spans="1:7" ht="12.75">
      <c r="A205">
        <v>7</v>
      </c>
      <c r="B205" t="s">
        <v>62</v>
      </c>
      <c r="C205" t="s">
        <v>54</v>
      </c>
      <c r="D205">
        <f t="shared" si="15"/>
        <v>4</v>
      </c>
      <c r="E205">
        <f t="shared" si="16"/>
        <v>2</v>
      </c>
      <c r="F205">
        <f t="shared" si="17"/>
        <v>4</v>
      </c>
      <c r="G205">
        <f t="shared" si="18"/>
        <v>1</v>
      </c>
    </row>
    <row r="206" spans="3:7" ht="12.75">
      <c r="C206" s="3" t="s">
        <v>55</v>
      </c>
      <c r="D206">
        <f t="shared" si="15"/>
        <v>7</v>
      </c>
      <c r="E206">
        <f t="shared" si="16"/>
        <v>4</v>
      </c>
      <c r="F206">
        <f t="shared" si="17"/>
        <v>15</v>
      </c>
      <c r="G206">
        <f t="shared" si="18"/>
        <v>7</v>
      </c>
    </row>
    <row r="207" spans="1:7" ht="12.75">
      <c r="A207">
        <v>8</v>
      </c>
      <c r="B207" t="s">
        <v>63</v>
      </c>
      <c r="C207" t="s">
        <v>54</v>
      </c>
      <c r="D207">
        <f t="shared" si="15"/>
        <v>0</v>
      </c>
      <c r="E207">
        <f t="shared" si="16"/>
        <v>0</v>
      </c>
      <c r="F207">
        <f t="shared" si="17"/>
        <v>0</v>
      </c>
      <c r="G207">
        <f t="shared" si="18"/>
        <v>5</v>
      </c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spans="1:7" ht="12.75">
      <c r="A228" s="29" t="s">
        <v>64</v>
      </c>
      <c r="B228" s="29"/>
      <c r="D228" s="3" t="s">
        <v>215</v>
      </c>
      <c r="E228" s="3" t="s">
        <v>216</v>
      </c>
      <c r="F228" s="3" t="s">
        <v>217</v>
      </c>
      <c r="G228" s="3" t="s">
        <v>218</v>
      </c>
    </row>
    <row r="229" spans="1:7" ht="12.75">
      <c r="A229">
        <v>1</v>
      </c>
      <c r="B229" t="s">
        <v>65</v>
      </c>
      <c r="C229" t="s">
        <v>54</v>
      </c>
      <c r="D229">
        <f aca="true" t="shared" si="19" ref="D229:D234">P22</f>
        <v>0</v>
      </c>
      <c r="E229">
        <f aca="true" t="shared" si="20" ref="E229:E234">P68</f>
        <v>897</v>
      </c>
      <c r="F229">
        <f aca="true" t="shared" si="21" ref="F229:F234">P114</f>
        <v>993</v>
      </c>
      <c r="G229">
        <f aca="true" t="shared" si="22" ref="G229:G234">P160</f>
        <v>885</v>
      </c>
    </row>
    <row r="230" spans="3:7" ht="12.75">
      <c r="C230" s="3" t="s">
        <v>55</v>
      </c>
      <c r="D230">
        <f t="shared" si="19"/>
        <v>0</v>
      </c>
      <c r="E230">
        <f t="shared" si="20"/>
        <v>5639</v>
      </c>
      <c r="F230">
        <f t="shared" si="21"/>
        <v>4960</v>
      </c>
      <c r="G230">
        <f t="shared" si="22"/>
        <v>4958</v>
      </c>
    </row>
    <row r="231" spans="1:7" ht="12.75">
      <c r="A231">
        <v>2</v>
      </c>
      <c r="B231" t="s">
        <v>66</v>
      </c>
      <c r="C231" t="s">
        <v>54</v>
      </c>
      <c r="D231">
        <f t="shared" si="19"/>
        <v>0</v>
      </c>
      <c r="E231">
        <f t="shared" si="20"/>
        <v>53</v>
      </c>
      <c r="F231">
        <f t="shared" si="21"/>
        <v>61</v>
      </c>
      <c r="G231">
        <f t="shared" si="22"/>
        <v>58</v>
      </c>
    </row>
    <row r="232" spans="3:7" ht="12.75">
      <c r="C232" s="3" t="s">
        <v>55</v>
      </c>
      <c r="D232">
        <f t="shared" si="19"/>
        <v>0</v>
      </c>
      <c r="E232">
        <f t="shared" si="20"/>
        <v>212</v>
      </c>
      <c r="F232">
        <f t="shared" si="21"/>
        <v>220</v>
      </c>
      <c r="G232">
        <f t="shared" si="22"/>
        <v>209</v>
      </c>
    </row>
    <row r="233" spans="1:7" ht="12.75">
      <c r="A233">
        <v>3</v>
      </c>
      <c r="B233" t="s">
        <v>67</v>
      </c>
      <c r="C233" t="s">
        <v>54</v>
      </c>
      <c r="D233">
        <f t="shared" si="19"/>
        <v>0</v>
      </c>
      <c r="E233">
        <f t="shared" si="20"/>
        <v>633</v>
      </c>
      <c r="F233">
        <f t="shared" si="21"/>
        <v>771</v>
      </c>
      <c r="G233">
        <f t="shared" si="22"/>
        <v>708</v>
      </c>
    </row>
    <row r="234" spans="3:7" ht="12.75">
      <c r="C234" s="3" t="s">
        <v>55</v>
      </c>
      <c r="D234">
        <f t="shared" si="19"/>
        <v>0</v>
      </c>
      <c r="E234">
        <f t="shared" si="20"/>
        <v>3800</v>
      </c>
      <c r="F234">
        <f t="shared" si="21"/>
        <v>3246</v>
      </c>
      <c r="G234">
        <f t="shared" si="22"/>
        <v>3160</v>
      </c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spans="1:7" ht="12.75">
      <c r="A252" s="29" t="s">
        <v>68</v>
      </c>
      <c r="B252" s="29"/>
      <c r="D252" s="3" t="s">
        <v>215</v>
      </c>
      <c r="E252" s="3" t="s">
        <v>216</v>
      </c>
      <c r="F252" s="3" t="s">
        <v>217</v>
      </c>
      <c r="G252" s="3" t="s">
        <v>218</v>
      </c>
    </row>
    <row r="253" spans="1:7" ht="12.75">
      <c r="A253">
        <v>1</v>
      </c>
      <c r="B253" t="s">
        <v>69</v>
      </c>
      <c r="C253" s="3" t="s">
        <v>72</v>
      </c>
      <c r="D253">
        <f>P29</f>
        <v>2</v>
      </c>
      <c r="E253">
        <f>P75</f>
        <v>47</v>
      </c>
      <c r="F253">
        <f>P121</f>
        <v>53</v>
      </c>
      <c r="G253">
        <f>P167</f>
        <v>62</v>
      </c>
    </row>
    <row r="254" spans="1:7" ht="12.75">
      <c r="A254">
        <v>2</v>
      </c>
      <c r="B254" t="s">
        <v>70</v>
      </c>
      <c r="C254" s="3" t="s">
        <v>72</v>
      </c>
      <c r="D254">
        <f>P30</f>
        <v>27</v>
      </c>
      <c r="E254">
        <f>P76</f>
        <v>268</v>
      </c>
      <c r="F254">
        <f>P122</f>
        <v>308</v>
      </c>
      <c r="G254">
        <f>P168</f>
        <v>236</v>
      </c>
    </row>
    <row r="255" spans="1:7" ht="12.75">
      <c r="A255">
        <v>3</v>
      </c>
      <c r="B255" s="14" t="s">
        <v>114</v>
      </c>
      <c r="C255" s="3" t="s">
        <v>72</v>
      </c>
      <c r="D255">
        <f>P31</f>
        <v>29</v>
      </c>
      <c r="E255">
        <f>P77</f>
        <v>315</v>
      </c>
      <c r="F255">
        <f>P123</f>
        <v>361</v>
      </c>
      <c r="G255">
        <f>P169</f>
        <v>298</v>
      </c>
    </row>
    <row r="256" spans="2:3" ht="12.75">
      <c r="B256" s="14"/>
      <c r="C256" s="3"/>
    </row>
    <row r="257" spans="2:3" ht="12.75">
      <c r="B257" s="14"/>
      <c r="C257" s="3"/>
    </row>
    <row r="258" spans="2:3" ht="12.75">
      <c r="B258" s="14"/>
      <c r="C258" s="3"/>
    </row>
    <row r="259" spans="2:3" ht="12.75">
      <c r="B259" s="14"/>
      <c r="C259" s="3"/>
    </row>
    <row r="260" spans="2:3" ht="12.75">
      <c r="B260" s="14"/>
      <c r="C260" s="3"/>
    </row>
    <row r="261" spans="2:3" ht="12.75">
      <c r="B261" s="14"/>
      <c r="C261" s="3"/>
    </row>
    <row r="262" spans="2:3" ht="12.75">
      <c r="B262" s="14"/>
      <c r="C262" s="3"/>
    </row>
    <row r="263" spans="2:3" ht="12.75">
      <c r="B263" s="14"/>
      <c r="C263" s="3"/>
    </row>
    <row r="264" spans="2:3" ht="12.75">
      <c r="B264" s="14"/>
      <c r="C264" s="3"/>
    </row>
    <row r="265" spans="2:3" ht="12.75">
      <c r="B265" s="14"/>
      <c r="C265" s="3"/>
    </row>
    <row r="266" spans="2:3" ht="12.75">
      <c r="B266" s="14"/>
      <c r="C266" s="3"/>
    </row>
    <row r="267" spans="2:3" ht="12.75">
      <c r="B267" s="14"/>
      <c r="C267" s="3"/>
    </row>
    <row r="268" spans="2:3" ht="12.75">
      <c r="B268" s="14"/>
      <c r="C268" s="3"/>
    </row>
    <row r="269" spans="2:3" ht="12.75">
      <c r="B269" s="14"/>
      <c r="C269" s="3"/>
    </row>
    <row r="270" spans="2:3" ht="12.75">
      <c r="B270" s="14"/>
      <c r="C270" s="3"/>
    </row>
    <row r="271" spans="2:3" ht="12.75">
      <c r="B271" s="14"/>
      <c r="C271" s="3"/>
    </row>
    <row r="272" spans="2:3" ht="12.75">
      <c r="B272" s="14"/>
      <c r="C272" s="3"/>
    </row>
    <row r="273" spans="2:3" ht="12.75">
      <c r="B273" s="14"/>
      <c r="C273" s="3"/>
    </row>
    <row r="274" spans="1:7" ht="12.75">
      <c r="A274" s="29" t="s">
        <v>73</v>
      </c>
      <c r="B274" s="29"/>
      <c r="D274" s="3" t="s">
        <v>215</v>
      </c>
      <c r="E274" s="3" t="s">
        <v>216</v>
      </c>
      <c r="F274" s="3" t="s">
        <v>217</v>
      </c>
      <c r="G274" s="3" t="s">
        <v>218</v>
      </c>
    </row>
    <row r="275" spans="2:7" ht="12.75">
      <c r="B275" t="s">
        <v>74</v>
      </c>
      <c r="C275" t="s">
        <v>54</v>
      </c>
      <c r="D275">
        <f aca="true" t="shared" si="23" ref="D275:D280">P33</f>
        <v>29</v>
      </c>
      <c r="E275">
        <f aca="true" t="shared" si="24" ref="E275:E280">P79</f>
        <v>12</v>
      </c>
      <c r="F275">
        <f aca="true" t="shared" si="25" ref="F275:F280">P125</f>
        <v>9</v>
      </c>
      <c r="G275">
        <f aca="true" t="shared" si="26" ref="G275:G280">P171</f>
        <v>3</v>
      </c>
    </row>
    <row r="276" spans="3:7" ht="12.75">
      <c r="C276" s="3" t="s">
        <v>55</v>
      </c>
      <c r="D276">
        <f t="shared" si="23"/>
        <v>60</v>
      </c>
      <c r="E276">
        <f t="shared" si="24"/>
        <v>48</v>
      </c>
      <c r="F276">
        <f t="shared" si="25"/>
        <v>23</v>
      </c>
      <c r="G276">
        <f t="shared" si="26"/>
        <v>23</v>
      </c>
    </row>
    <row r="277" spans="2:7" ht="12.75">
      <c r="B277" t="s">
        <v>75</v>
      </c>
      <c r="C277" t="s">
        <v>54</v>
      </c>
      <c r="D277">
        <f t="shared" si="23"/>
        <v>523</v>
      </c>
      <c r="E277">
        <f t="shared" si="24"/>
        <v>560</v>
      </c>
      <c r="F277">
        <f t="shared" si="25"/>
        <v>414</v>
      </c>
      <c r="G277">
        <f t="shared" si="26"/>
        <v>436</v>
      </c>
    </row>
    <row r="278" spans="3:7" ht="12.75">
      <c r="C278" s="3" t="s">
        <v>55</v>
      </c>
      <c r="D278">
        <f t="shared" si="23"/>
        <v>1669</v>
      </c>
      <c r="E278">
        <f t="shared" si="24"/>
        <v>1669</v>
      </c>
      <c r="F278">
        <f t="shared" si="25"/>
        <v>1404</v>
      </c>
      <c r="G278">
        <f t="shared" si="26"/>
        <v>1316</v>
      </c>
    </row>
    <row r="279" spans="2:7" ht="12.75">
      <c r="B279" t="s">
        <v>76</v>
      </c>
      <c r="C279" t="s">
        <v>54</v>
      </c>
      <c r="D279">
        <f t="shared" si="23"/>
        <v>0</v>
      </c>
      <c r="E279">
        <f t="shared" si="24"/>
        <v>0</v>
      </c>
      <c r="F279">
        <f t="shared" si="25"/>
        <v>0</v>
      </c>
      <c r="G279">
        <f t="shared" si="26"/>
        <v>0</v>
      </c>
    </row>
    <row r="280" spans="3:7" ht="12.75">
      <c r="C280" s="3" t="s">
        <v>55</v>
      </c>
      <c r="D280">
        <f t="shared" si="23"/>
        <v>0</v>
      </c>
      <c r="E280">
        <f t="shared" si="24"/>
        <v>0</v>
      </c>
      <c r="F280">
        <f t="shared" si="25"/>
        <v>0</v>
      </c>
      <c r="G280">
        <f t="shared" si="26"/>
        <v>0</v>
      </c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spans="3:7" ht="12.75">
      <c r="C298" s="3"/>
      <c r="D298" s="3" t="s">
        <v>215</v>
      </c>
      <c r="E298" s="3" t="s">
        <v>216</v>
      </c>
      <c r="F298" s="3" t="s">
        <v>217</v>
      </c>
      <c r="G298" s="3" t="s">
        <v>218</v>
      </c>
    </row>
    <row r="299" spans="1:7" ht="12.75">
      <c r="A299" s="29" t="s">
        <v>77</v>
      </c>
      <c r="B299" s="29" t="s">
        <v>219</v>
      </c>
      <c r="C299" t="s">
        <v>54</v>
      </c>
      <c r="D299">
        <f>P39</f>
        <v>40</v>
      </c>
      <c r="E299">
        <f>P85</f>
        <v>50</v>
      </c>
      <c r="F299">
        <f>P131</f>
        <v>85</v>
      </c>
      <c r="G299">
        <f>P177</f>
        <v>66</v>
      </c>
    </row>
    <row r="300" spans="3:7" ht="12.75">
      <c r="C300" s="3" t="s">
        <v>55</v>
      </c>
      <c r="D300">
        <f>P40</f>
        <v>210</v>
      </c>
      <c r="E300">
        <f>P86</f>
        <v>323</v>
      </c>
      <c r="F300">
        <f>P132</f>
        <v>410</v>
      </c>
      <c r="G300">
        <f>P178</f>
        <v>370</v>
      </c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spans="3:7" ht="12.75">
      <c r="C316" s="3"/>
      <c r="D316" s="3" t="s">
        <v>215</v>
      </c>
      <c r="E316" s="3" t="s">
        <v>216</v>
      </c>
      <c r="F316" s="3" t="s">
        <v>217</v>
      </c>
      <c r="G316" s="3" t="s">
        <v>218</v>
      </c>
    </row>
    <row r="317" spans="1:7" ht="12.75">
      <c r="A317" s="29" t="s">
        <v>78</v>
      </c>
      <c r="B317" s="35" t="s">
        <v>220</v>
      </c>
      <c r="C317" s="3" t="s">
        <v>83</v>
      </c>
      <c r="D317">
        <f>P41</f>
        <v>19</v>
      </c>
      <c r="E317">
        <f>P87</f>
        <v>19</v>
      </c>
      <c r="F317">
        <f>P133</f>
        <v>19</v>
      </c>
      <c r="G317">
        <f>P179</f>
        <v>19</v>
      </c>
    </row>
    <row r="318" spans="1:3" ht="12.75">
      <c r="A318" s="28"/>
      <c r="B318" s="28"/>
      <c r="C318" s="3"/>
    </row>
    <row r="319" spans="1:3" ht="12.75">
      <c r="A319" s="28"/>
      <c r="B319" s="28"/>
      <c r="C319" s="3"/>
    </row>
    <row r="330" spans="1:7" ht="12.75">
      <c r="A330" s="29" t="s">
        <v>79</v>
      </c>
      <c r="B330" s="29"/>
      <c r="D330" s="3" t="s">
        <v>215</v>
      </c>
      <c r="E330" s="3" t="s">
        <v>216</v>
      </c>
      <c r="F330" s="3" t="s">
        <v>217</v>
      </c>
      <c r="G330" s="3" t="s">
        <v>218</v>
      </c>
    </row>
    <row r="331" spans="2:7" ht="12.75">
      <c r="B331" t="s">
        <v>80</v>
      </c>
      <c r="C331" s="3" t="s">
        <v>55</v>
      </c>
      <c r="D331">
        <f>P44</f>
        <v>0</v>
      </c>
      <c r="E331">
        <f>P90</f>
        <v>37</v>
      </c>
      <c r="F331">
        <f>P136</f>
        <v>76</v>
      </c>
      <c r="G331">
        <f>P182</f>
        <v>95</v>
      </c>
    </row>
    <row r="332" spans="2:7" ht="12.75">
      <c r="B332" t="s">
        <v>82</v>
      </c>
      <c r="C332" s="3" t="s">
        <v>55</v>
      </c>
      <c r="D332">
        <f>P45</f>
        <v>0</v>
      </c>
      <c r="E332">
        <f>P91</f>
        <v>196</v>
      </c>
      <c r="F332">
        <f>P137</f>
        <v>263</v>
      </c>
      <c r="G332">
        <f>P183</f>
        <v>129</v>
      </c>
    </row>
    <row r="333" spans="2:7" ht="12.75">
      <c r="B333" t="s">
        <v>81</v>
      </c>
      <c r="C333" s="3" t="s">
        <v>55</v>
      </c>
      <c r="D333">
        <f>P46</f>
        <v>0</v>
      </c>
      <c r="E333">
        <f>P92</f>
        <v>16</v>
      </c>
      <c r="F333">
        <f>P138</f>
        <v>27</v>
      </c>
      <c r="G333">
        <f>P184</f>
        <v>7</v>
      </c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spans="1:7" ht="12.75">
      <c r="A347" s="14" t="s">
        <v>115</v>
      </c>
      <c r="B347" s="14"/>
      <c r="C347" s="3"/>
      <c r="D347" s="3" t="s">
        <v>215</v>
      </c>
      <c r="E347" s="3" t="s">
        <v>216</v>
      </c>
      <c r="F347" s="3" t="s">
        <v>217</v>
      </c>
      <c r="G347" s="3" t="s">
        <v>218</v>
      </c>
    </row>
    <row r="348" spans="2:7" ht="12.75">
      <c r="B348" t="s">
        <v>116</v>
      </c>
      <c r="C348" s="3" t="s">
        <v>83</v>
      </c>
      <c r="D348">
        <f>P48</f>
        <v>0</v>
      </c>
      <c r="E348">
        <f>P94</f>
        <v>0</v>
      </c>
      <c r="F348">
        <f>P140</f>
        <v>0</v>
      </c>
      <c r="G348">
        <f>P186</f>
        <v>13</v>
      </c>
    </row>
    <row r="349" spans="2:7" ht="12.75">
      <c r="B349" t="s">
        <v>117</v>
      </c>
      <c r="C349" s="3" t="s">
        <v>83</v>
      </c>
      <c r="D349">
        <v>0</v>
      </c>
      <c r="E349">
        <v>0</v>
      </c>
      <c r="F349">
        <v>0</v>
      </c>
      <c r="G349">
        <f>P187</f>
        <v>2</v>
      </c>
    </row>
  </sheetData>
  <sheetProtection password="CE28" sheet="1" objects="1" scenarios="1"/>
  <mergeCells count="41">
    <mergeCell ref="A179:B179"/>
    <mergeCell ref="A181:B181"/>
    <mergeCell ref="A159:B159"/>
    <mergeCell ref="A166:B166"/>
    <mergeCell ref="A170:B170"/>
    <mergeCell ref="A177:B177"/>
    <mergeCell ref="A140:A141"/>
    <mergeCell ref="B140:B141"/>
    <mergeCell ref="D140:P140"/>
    <mergeCell ref="A142:B142"/>
    <mergeCell ref="A124:B124"/>
    <mergeCell ref="A131:B131"/>
    <mergeCell ref="A133:B133"/>
    <mergeCell ref="A135:B135"/>
    <mergeCell ref="D94:P94"/>
    <mergeCell ref="A96:B96"/>
    <mergeCell ref="A113:B113"/>
    <mergeCell ref="A120:B120"/>
    <mergeCell ref="A85:B85"/>
    <mergeCell ref="A87:B87"/>
    <mergeCell ref="A89:B89"/>
    <mergeCell ref="A94:A95"/>
    <mergeCell ref="B94:B95"/>
    <mergeCell ref="A50:B50"/>
    <mergeCell ref="A67:B67"/>
    <mergeCell ref="A74:B74"/>
    <mergeCell ref="A78:B78"/>
    <mergeCell ref="A4:B4"/>
    <mergeCell ref="A48:A49"/>
    <mergeCell ref="B48:B49"/>
    <mergeCell ref="D48:P48"/>
    <mergeCell ref="A1:G1"/>
    <mergeCell ref="A41:B41"/>
    <mergeCell ref="A43:B43"/>
    <mergeCell ref="A21:B21"/>
    <mergeCell ref="A28:B28"/>
    <mergeCell ref="A32:B32"/>
    <mergeCell ref="A39:B39"/>
    <mergeCell ref="A2:A3"/>
    <mergeCell ref="B2:B3"/>
    <mergeCell ref="D2:P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93"/>
  <sheetViews>
    <sheetView workbookViewId="0" topLeftCell="A1">
      <pane xSplit="2" topLeftCell="D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7109375" style="0" customWidth="1"/>
    <col min="2" max="2" width="21.57421875" style="0" customWidth="1"/>
    <col min="3" max="4" width="9.421875" style="0" bestFit="1" customWidth="1"/>
    <col min="5" max="5" width="10.57421875" style="0" bestFit="1" customWidth="1"/>
    <col min="6" max="13" width="9.421875" style="0" bestFit="1" customWidth="1"/>
    <col min="14" max="14" width="10.57421875" style="0" bestFit="1" customWidth="1"/>
    <col min="15" max="22" width="9.421875" style="0" bestFit="1" customWidth="1"/>
    <col min="23" max="23" width="10.421875" style="0" bestFit="1" customWidth="1"/>
    <col min="24" max="27" width="9.421875" style="0" bestFit="1" customWidth="1"/>
    <col min="28" max="31" width="9.57421875" style="0" bestFit="1" customWidth="1"/>
    <col min="32" max="32" width="10.7109375" style="0" bestFit="1" customWidth="1"/>
    <col min="33" max="40" width="9.57421875" style="0" bestFit="1" customWidth="1"/>
    <col min="41" max="41" width="10.7109375" style="0" bestFit="1" customWidth="1"/>
    <col min="42" max="46" width="9.57421875" style="0" bestFit="1" customWidth="1"/>
    <col min="47" max="48" width="9.421875" style="0" bestFit="1" customWidth="1"/>
    <col min="49" max="51" width="9.28125" style="0" bestFit="1" customWidth="1"/>
    <col min="59" max="59" width="9.28125" style="0" bestFit="1" customWidth="1"/>
    <col min="65" max="83" width="9.28125" style="0" bestFit="1" customWidth="1"/>
    <col min="84" max="87" width="9.421875" style="0" bestFit="1" customWidth="1"/>
    <col min="88" max="92" width="9.57421875" style="0" bestFit="1" customWidth="1"/>
    <col min="93" max="101" width="9.421875" style="0" bestFit="1" customWidth="1"/>
    <col min="102" max="102" width="9.28125" style="0" bestFit="1" customWidth="1"/>
    <col min="103" max="103" width="9.421875" style="0" bestFit="1" customWidth="1"/>
    <col min="104" max="104" width="9.28125" style="0" bestFit="1" customWidth="1"/>
    <col min="111" max="112" width="9.28125" style="0" bestFit="1" customWidth="1"/>
    <col min="113" max="113" width="10.28125" style="0" bestFit="1" customWidth="1"/>
    <col min="114" max="120" width="9.28125" style="0" bestFit="1" customWidth="1"/>
    <col min="121" max="121" width="10.7109375" style="0" bestFit="1" customWidth="1"/>
    <col min="122" max="122" width="11.421875" style="0" customWidth="1"/>
  </cols>
  <sheetData>
    <row r="1" spans="1:8" ht="18">
      <c r="A1" s="48" t="s">
        <v>228</v>
      </c>
      <c r="B1" s="48"/>
      <c r="C1" s="48"/>
      <c r="D1" s="48"/>
      <c r="E1" s="48"/>
      <c r="F1" s="48"/>
      <c r="G1" s="48"/>
      <c r="H1" s="48"/>
    </row>
    <row r="2" spans="1:119" ht="25.5" customHeight="1">
      <c r="A2" s="29" t="s">
        <v>112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8"/>
      <c r="DH2" s="28"/>
      <c r="DI2" s="28"/>
      <c r="DJ2" s="28"/>
      <c r="DK2" s="28"/>
      <c r="DL2" s="28"/>
      <c r="DM2" s="28"/>
      <c r="DN2" s="28"/>
      <c r="DO2" s="28"/>
    </row>
    <row r="3" spans="1:122" s="3" customFormat="1" ht="22.5" customHeight="1">
      <c r="A3" s="57" t="s">
        <v>53</v>
      </c>
      <c r="B3" s="57" t="s">
        <v>2</v>
      </c>
      <c r="C3" s="57" t="s">
        <v>4</v>
      </c>
      <c r="D3" s="57"/>
      <c r="E3" s="57"/>
      <c r="F3" s="57"/>
      <c r="G3" s="57"/>
      <c r="H3" s="57"/>
      <c r="I3" s="57"/>
      <c r="J3" s="57"/>
      <c r="K3" s="57"/>
      <c r="L3" s="57" t="s">
        <v>5</v>
      </c>
      <c r="M3" s="57"/>
      <c r="N3" s="57"/>
      <c r="O3" s="57"/>
      <c r="P3" s="57"/>
      <c r="Q3" s="57"/>
      <c r="R3" s="57"/>
      <c r="S3" s="57"/>
      <c r="T3" s="57"/>
      <c r="U3" s="57" t="s">
        <v>6</v>
      </c>
      <c r="V3" s="57"/>
      <c r="W3" s="57"/>
      <c r="X3" s="57"/>
      <c r="Y3" s="57"/>
      <c r="Z3" s="57"/>
      <c r="AA3" s="57"/>
      <c r="AB3" s="57"/>
      <c r="AC3" s="57"/>
      <c r="AD3" s="57" t="s">
        <v>7</v>
      </c>
      <c r="AE3" s="57"/>
      <c r="AF3" s="57"/>
      <c r="AG3" s="57"/>
      <c r="AH3" s="57"/>
      <c r="AI3" s="57"/>
      <c r="AJ3" s="57"/>
      <c r="AK3" s="57"/>
      <c r="AL3" s="57"/>
      <c r="AM3" s="57" t="s">
        <v>8</v>
      </c>
      <c r="AN3" s="57"/>
      <c r="AO3" s="57"/>
      <c r="AP3" s="57"/>
      <c r="AQ3" s="57"/>
      <c r="AR3" s="57"/>
      <c r="AS3" s="57"/>
      <c r="AT3" s="57"/>
      <c r="AU3" s="57"/>
      <c r="AV3" s="57" t="s">
        <v>9</v>
      </c>
      <c r="AW3" s="57"/>
      <c r="AX3" s="57"/>
      <c r="AY3" s="57"/>
      <c r="AZ3" s="57"/>
      <c r="BA3" s="57"/>
      <c r="BB3" s="57"/>
      <c r="BC3" s="57"/>
      <c r="BD3" s="57"/>
      <c r="BE3" s="57" t="s">
        <v>10</v>
      </c>
      <c r="BF3" s="57"/>
      <c r="BG3" s="57"/>
      <c r="BH3" s="57"/>
      <c r="BI3" s="57"/>
      <c r="BJ3" s="57"/>
      <c r="BK3" s="57"/>
      <c r="BL3" s="57"/>
      <c r="BM3" s="57"/>
      <c r="BN3" s="57" t="s">
        <v>11</v>
      </c>
      <c r="BO3" s="57"/>
      <c r="BP3" s="57"/>
      <c r="BQ3" s="57"/>
      <c r="BR3" s="57"/>
      <c r="BS3" s="57"/>
      <c r="BT3" s="57"/>
      <c r="BU3" s="57"/>
      <c r="BV3" s="57"/>
      <c r="BW3" s="57" t="s">
        <v>38</v>
      </c>
      <c r="BX3" s="57"/>
      <c r="BY3" s="57"/>
      <c r="BZ3" s="57"/>
      <c r="CA3" s="57"/>
      <c r="CB3" s="57"/>
      <c r="CC3" s="57"/>
      <c r="CD3" s="57"/>
      <c r="CE3" s="57"/>
      <c r="CF3" s="57" t="s">
        <v>12</v>
      </c>
      <c r="CG3" s="57"/>
      <c r="CH3" s="57"/>
      <c r="CI3" s="57"/>
      <c r="CJ3" s="57"/>
      <c r="CK3" s="57"/>
      <c r="CL3" s="57"/>
      <c r="CM3" s="57"/>
      <c r="CN3" s="57"/>
      <c r="CO3" s="57" t="s">
        <v>13</v>
      </c>
      <c r="CP3" s="57"/>
      <c r="CQ3" s="57"/>
      <c r="CR3" s="57"/>
      <c r="CS3" s="57"/>
      <c r="CT3" s="57"/>
      <c r="CU3" s="57"/>
      <c r="CV3" s="57"/>
      <c r="CW3" s="57"/>
      <c r="CX3" s="57" t="s">
        <v>14</v>
      </c>
      <c r="CY3" s="57"/>
      <c r="CZ3" s="57"/>
      <c r="DA3" s="57"/>
      <c r="DB3" s="57"/>
      <c r="DC3" s="57"/>
      <c r="DD3" s="57"/>
      <c r="DE3" s="57"/>
      <c r="DF3" s="57"/>
      <c r="DG3" s="57" t="s">
        <v>225</v>
      </c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</row>
    <row r="4" spans="1:122" s="3" customFormat="1" ht="22.5" customHeight="1">
      <c r="A4" s="57"/>
      <c r="B4" s="57"/>
      <c r="C4" s="57" t="s">
        <v>87</v>
      </c>
      <c r="D4" s="57"/>
      <c r="E4" s="57"/>
      <c r="F4" s="57" t="s">
        <v>88</v>
      </c>
      <c r="G4" s="57"/>
      <c r="H4" s="57"/>
      <c r="I4" s="57" t="s">
        <v>89</v>
      </c>
      <c r="J4" s="57"/>
      <c r="K4" s="57"/>
      <c r="L4" s="57" t="s">
        <v>87</v>
      </c>
      <c r="M4" s="57"/>
      <c r="N4" s="57"/>
      <c r="O4" s="57" t="s">
        <v>88</v>
      </c>
      <c r="P4" s="57"/>
      <c r="Q4" s="57"/>
      <c r="R4" s="57" t="s">
        <v>89</v>
      </c>
      <c r="S4" s="57"/>
      <c r="T4" s="57"/>
      <c r="U4" s="57" t="s">
        <v>87</v>
      </c>
      <c r="V4" s="57"/>
      <c r="W4" s="57"/>
      <c r="X4" s="57" t="s">
        <v>88</v>
      </c>
      <c r="Y4" s="57"/>
      <c r="Z4" s="57"/>
      <c r="AA4" s="57" t="s">
        <v>89</v>
      </c>
      <c r="AB4" s="57"/>
      <c r="AC4" s="57"/>
      <c r="AD4" s="57" t="s">
        <v>87</v>
      </c>
      <c r="AE4" s="57"/>
      <c r="AF4" s="57"/>
      <c r="AG4" s="57" t="s">
        <v>88</v>
      </c>
      <c r="AH4" s="57"/>
      <c r="AI4" s="57"/>
      <c r="AJ4" s="57" t="s">
        <v>89</v>
      </c>
      <c r="AK4" s="57"/>
      <c r="AL4" s="57"/>
      <c r="AM4" s="57" t="s">
        <v>87</v>
      </c>
      <c r="AN4" s="57"/>
      <c r="AO4" s="57"/>
      <c r="AP4" s="57" t="s">
        <v>88</v>
      </c>
      <c r="AQ4" s="57"/>
      <c r="AR4" s="57"/>
      <c r="AS4" s="57" t="s">
        <v>89</v>
      </c>
      <c r="AT4" s="57"/>
      <c r="AU4" s="57"/>
      <c r="AV4" s="57" t="s">
        <v>87</v>
      </c>
      <c r="AW4" s="57"/>
      <c r="AX4" s="57"/>
      <c r="AY4" s="57" t="s">
        <v>88</v>
      </c>
      <c r="AZ4" s="57"/>
      <c r="BA4" s="57"/>
      <c r="BB4" s="57" t="s">
        <v>89</v>
      </c>
      <c r="BC4" s="57"/>
      <c r="BD4" s="57"/>
      <c r="BE4" s="57" t="s">
        <v>87</v>
      </c>
      <c r="BF4" s="57"/>
      <c r="BG4" s="57"/>
      <c r="BH4" s="57" t="s">
        <v>88</v>
      </c>
      <c r="BI4" s="57"/>
      <c r="BJ4" s="57"/>
      <c r="BK4" s="57" t="s">
        <v>89</v>
      </c>
      <c r="BL4" s="57"/>
      <c r="BM4" s="57"/>
      <c r="BN4" s="57" t="s">
        <v>87</v>
      </c>
      <c r="BO4" s="57"/>
      <c r="BP4" s="57"/>
      <c r="BQ4" s="57" t="s">
        <v>88</v>
      </c>
      <c r="BR4" s="57"/>
      <c r="BS4" s="57"/>
      <c r="BT4" s="57" t="s">
        <v>89</v>
      </c>
      <c r="BU4" s="57"/>
      <c r="BV4" s="57"/>
      <c r="BW4" s="57" t="s">
        <v>87</v>
      </c>
      <c r="BX4" s="57"/>
      <c r="BY4" s="57"/>
      <c r="BZ4" s="57" t="s">
        <v>88</v>
      </c>
      <c r="CA4" s="57"/>
      <c r="CB4" s="57"/>
      <c r="CC4" s="57" t="s">
        <v>89</v>
      </c>
      <c r="CD4" s="57"/>
      <c r="CE4" s="57"/>
      <c r="CF4" s="57" t="s">
        <v>87</v>
      </c>
      <c r="CG4" s="57"/>
      <c r="CH4" s="57"/>
      <c r="CI4" s="57" t="s">
        <v>88</v>
      </c>
      <c r="CJ4" s="57"/>
      <c r="CK4" s="57"/>
      <c r="CL4" s="57" t="s">
        <v>89</v>
      </c>
      <c r="CM4" s="57"/>
      <c r="CN4" s="57"/>
      <c r="CO4" s="57" t="s">
        <v>87</v>
      </c>
      <c r="CP4" s="57"/>
      <c r="CQ4" s="57"/>
      <c r="CR4" s="57" t="s">
        <v>88</v>
      </c>
      <c r="CS4" s="57"/>
      <c r="CT4" s="57"/>
      <c r="CU4" s="57" t="s">
        <v>89</v>
      </c>
      <c r="CV4" s="57"/>
      <c r="CW4" s="57"/>
      <c r="CX4" s="57" t="s">
        <v>87</v>
      </c>
      <c r="CY4" s="57"/>
      <c r="CZ4" s="57"/>
      <c r="DA4" s="57" t="s">
        <v>88</v>
      </c>
      <c r="DB4" s="57"/>
      <c r="DC4" s="57"/>
      <c r="DD4" s="57" t="s">
        <v>89</v>
      </c>
      <c r="DE4" s="57"/>
      <c r="DF4" s="57"/>
      <c r="DG4" s="40" t="s">
        <v>224</v>
      </c>
      <c r="DH4" s="40"/>
      <c r="DI4" s="40"/>
      <c r="DJ4" s="63" t="s">
        <v>222</v>
      </c>
      <c r="DK4" s="63"/>
      <c r="DL4" s="63"/>
      <c r="DM4" s="65" t="s">
        <v>223</v>
      </c>
      <c r="DN4" s="65"/>
      <c r="DO4" s="65"/>
      <c r="DP4" s="64" t="s">
        <v>221</v>
      </c>
      <c r="DQ4" s="64"/>
      <c r="DR4" s="64"/>
    </row>
    <row r="5" spans="1:122" s="3" customFormat="1" ht="22.5" customHeight="1">
      <c r="A5" s="57"/>
      <c r="B5" s="57"/>
      <c r="C5" s="2" t="s">
        <v>54</v>
      </c>
      <c r="D5" s="2" t="s">
        <v>55</v>
      </c>
      <c r="E5" s="2" t="s">
        <v>86</v>
      </c>
      <c r="F5" s="2" t="s">
        <v>54</v>
      </c>
      <c r="G5" s="2" t="s">
        <v>55</v>
      </c>
      <c r="H5" s="2" t="s">
        <v>86</v>
      </c>
      <c r="I5" s="2" t="s">
        <v>54</v>
      </c>
      <c r="J5" s="2" t="s">
        <v>55</v>
      </c>
      <c r="K5" s="2" t="s">
        <v>86</v>
      </c>
      <c r="L5" s="2" t="s">
        <v>54</v>
      </c>
      <c r="M5" s="2" t="s">
        <v>55</v>
      </c>
      <c r="N5" s="2" t="s">
        <v>86</v>
      </c>
      <c r="O5" s="2" t="s">
        <v>54</v>
      </c>
      <c r="P5" s="2" t="s">
        <v>55</v>
      </c>
      <c r="Q5" s="2" t="s">
        <v>86</v>
      </c>
      <c r="R5" s="2" t="s">
        <v>54</v>
      </c>
      <c r="S5" s="2" t="s">
        <v>55</v>
      </c>
      <c r="T5" s="2" t="s">
        <v>86</v>
      </c>
      <c r="U5" s="2" t="s">
        <v>54</v>
      </c>
      <c r="V5" s="2" t="s">
        <v>55</v>
      </c>
      <c r="W5" s="2" t="s">
        <v>86</v>
      </c>
      <c r="X5" s="2" t="s">
        <v>54</v>
      </c>
      <c r="Y5" s="2" t="s">
        <v>55</v>
      </c>
      <c r="Z5" s="2" t="s">
        <v>86</v>
      </c>
      <c r="AA5" s="2" t="s">
        <v>54</v>
      </c>
      <c r="AB5" s="2" t="s">
        <v>55</v>
      </c>
      <c r="AC5" s="2" t="s">
        <v>86</v>
      </c>
      <c r="AD5" s="2" t="s">
        <v>54</v>
      </c>
      <c r="AE5" s="2" t="s">
        <v>55</v>
      </c>
      <c r="AF5" s="2" t="s">
        <v>86</v>
      </c>
      <c r="AG5" s="2" t="s">
        <v>54</v>
      </c>
      <c r="AH5" s="2" t="s">
        <v>55</v>
      </c>
      <c r="AI5" s="2" t="s">
        <v>86</v>
      </c>
      <c r="AJ5" s="2" t="s">
        <v>54</v>
      </c>
      <c r="AK5" s="2" t="s">
        <v>55</v>
      </c>
      <c r="AL5" s="2" t="s">
        <v>86</v>
      </c>
      <c r="AM5" s="2" t="s">
        <v>54</v>
      </c>
      <c r="AN5" s="2" t="s">
        <v>55</v>
      </c>
      <c r="AO5" s="2" t="s">
        <v>86</v>
      </c>
      <c r="AP5" s="2" t="s">
        <v>54</v>
      </c>
      <c r="AQ5" s="2" t="s">
        <v>55</v>
      </c>
      <c r="AR5" s="2" t="s">
        <v>86</v>
      </c>
      <c r="AS5" s="2" t="s">
        <v>54</v>
      </c>
      <c r="AT5" s="2" t="s">
        <v>55</v>
      </c>
      <c r="AU5" s="2" t="s">
        <v>86</v>
      </c>
      <c r="AV5" s="2" t="s">
        <v>54</v>
      </c>
      <c r="AW5" s="2" t="s">
        <v>55</v>
      </c>
      <c r="AX5" s="2" t="s">
        <v>86</v>
      </c>
      <c r="AY5" s="2" t="s">
        <v>54</v>
      </c>
      <c r="AZ5" s="2" t="s">
        <v>55</v>
      </c>
      <c r="BA5" s="2" t="s">
        <v>86</v>
      </c>
      <c r="BB5" s="2" t="s">
        <v>54</v>
      </c>
      <c r="BC5" s="2" t="s">
        <v>55</v>
      </c>
      <c r="BD5" s="2" t="s">
        <v>86</v>
      </c>
      <c r="BE5" s="2" t="s">
        <v>54</v>
      </c>
      <c r="BF5" s="2" t="s">
        <v>55</v>
      </c>
      <c r="BG5" s="2" t="s">
        <v>86</v>
      </c>
      <c r="BH5" s="2" t="s">
        <v>54</v>
      </c>
      <c r="BI5" s="2" t="s">
        <v>55</v>
      </c>
      <c r="BJ5" s="2" t="s">
        <v>86</v>
      </c>
      <c r="BK5" s="2" t="s">
        <v>54</v>
      </c>
      <c r="BL5" s="2" t="s">
        <v>55</v>
      </c>
      <c r="BM5" s="2" t="s">
        <v>86</v>
      </c>
      <c r="BN5" s="2" t="s">
        <v>54</v>
      </c>
      <c r="BO5" s="2" t="s">
        <v>55</v>
      </c>
      <c r="BP5" s="2" t="s">
        <v>86</v>
      </c>
      <c r="BQ5" s="2" t="s">
        <v>54</v>
      </c>
      <c r="BR5" s="2" t="s">
        <v>55</v>
      </c>
      <c r="BS5" s="2" t="s">
        <v>86</v>
      </c>
      <c r="BT5" s="2" t="s">
        <v>54</v>
      </c>
      <c r="BU5" s="2" t="s">
        <v>55</v>
      </c>
      <c r="BV5" s="2" t="s">
        <v>86</v>
      </c>
      <c r="BW5" s="2" t="s">
        <v>54</v>
      </c>
      <c r="BX5" s="2" t="s">
        <v>55</v>
      </c>
      <c r="BY5" s="2" t="s">
        <v>86</v>
      </c>
      <c r="BZ5" s="2" t="s">
        <v>54</v>
      </c>
      <c r="CA5" s="2" t="s">
        <v>55</v>
      </c>
      <c r="CB5" s="2" t="s">
        <v>86</v>
      </c>
      <c r="CC5" s="2" t="s">
        <v>54</v>
      </c>
      <c r="CD5" s="2" t="s">
        <v>55</v>
      </c>
      <c r="CE5" s="2" t="s">
        <v>86</v>
      </c>
      <c r="CF5" s="2" t="s">
        <v>54</v>
      </c>
      <c r="CG5" s="2" t="s">
        <v>55</v>
      </c>
      <c r="CH5" s="2" t="s">
        <v>86</v>
      </c>
      <c r="CI5" s="2" t="s">
        <v>54</v>
      </c>
      <c r="CJ5" s="2" t="s">
        <v>55</v>
      </c>
      <c r="CK5" s="2" t="s">
        <v>86</v>
      </c>
      <c r="CL5" s="2" t="s">
        <v>54</v>
      </c>
      <c r="CM5" s="2" t="s">
        <v>55</v>
      </c>
      <c r="CN5" s="2" t="s">
        <v>86</v>
      </c>
      <c r="CO5" s="2" t="s">
        <v>54</v>
      </c>
      <c r="CP5" s="2" t="s">
        <v>55</v>
      </c>
      <c r="CQ5" s="2" t="s">
        <v>86</v>
      </c>
      <c r="CR5" s="2" t="s">
        <v>54</v>
      </c>
      <c r="CS5" s="2" t="s">
        <v>55</v>
      </c>
      <c r="CT5" s="2" t="s">
        <v>86</v>
      </c>
      <c r="CU5" s="2" t="s">
        <v>54</v>
      </c>
      <c r="CV5" s="2" t="s">
        <v>55</v>
      </c>
      <c r="CW5" s="2" t="s">
        <v>86</v>
      </c>
      <c r="CX5" s="2" t="s">
        <v>54</v>
      </c>
      <c r="CY5" s="2" t="s">
        <v>55</v>
      </c>
      <c r="CZ5" s="2" t="s">
        <v>86</v>
      </c>
      <c r="DA5" s="2" t="s">
        <v>54</v>
      </c>
      <c r="DB5" s="2" t="s">
        <v>55</v>
      </c>
      <c r="DC5" s="2" t="s">
        <v>86</v>
      </c>
      <c r="DD5" s="2" t="s">
        <v>54</v>
      </c>
      <c r="DE5" s="2" t="s">
        <v>55</v>
      </c>
      <c r="DF5" s="2" t="s">
        <v>86</v>
      </c>
      <c r="DG5" s="36" t="s">
        <v>54</v>
      </c>
      <c r="DH5" s="36" t="s">
        <v>55</v>
      </c>
      <c r="DI5" s="36" t="s">
        <v>86</v>
      </c>
      <c r="DJ5" s="36" t="s">
        <v>54</v>
      </c>
      <c r="DK5" s="36" t="s">
        <v>55</v>
      </c>
      <c r="DL5" s="36" t="s">
        <v>86</v>
      </c>
      <c r="DM5" s="36" t="s">
        <v>54</v>
      </c>
      <c r="DN5" s="36" t="s">
        <v>55</v>
      </c>
      <c r="DO5" s="36" t="s">
        <v>86</v>
      </c>
      <c r="DP5" s="36" t="s">
        <v>54</v>
      </c>
      <c r="DQ5" s="36" t="s">
        <v>55</v>
      </c>
      <c r="DR5" s="36" t="s">
        <v>86</v>
      </c>
    </row>
    <row r="6" spans="1:122" ht="12.75">
      <c r="A6">
        <v>1</v>
      </c>
      <c r="B6" t="s">
        <v>84</v>
      </c>
      <c r="C6">
        <v>58</v>
      </c>
      <c r="D6">
        <v>347</v>
      </c>
      <c r="E6">
        <v>79050</v>
      </c>
      <c r="F6">
        <v>12</v>
      </c>
      <c r="G6">
        <v>48</v>
      </c>
      <c r="H6">
        <v>12685</v>
      </c>
      <c r="I6">
        <v>22</v>
      </c>
      <c r="J6">
        <v>49</v>
      </c>
      <c r="K6">
        <v>12960</v>
      </c>
      <c r="L6">
        <v>51</v>
      </c>
      <c r="M6">
        <v>353</v>
      </c>
      <c r="N6">
        <v>83090</v>
      </c>
      <c r="O6">
        <v>11</v>
      </c>
      <c r="P6">
        <v>37</v>
      </c>
      <c r="Q6">
        <v>6825</v>
      </c>
      <c r="R6">
        <v>4</v>
      </c>
      <c r="S6">
        <v>27</v>
      </c>
      <c r="T6">
        <v>5045</v>
      </c>
      <c r="U6">
        <v>25</v>
      </c>
      <c r="V6">
        <v>321</v>
      </c>
      <c r="W6">
        <v>95255</v>
      </c>
      <c r="X6">
        <v>10</v>
      </c>
      <c r="Y6">
        <v>30</v>
      </c>
      <c r="Z6">
        <v>8565</v>
      </c>
      <c r="AA6">
        <v>14</v>
      </c>
      <c r="AB6">
        <v>42</v>
      </c>
      <c r="AC6">
        <v>10385</v>
      </c>
      <c r="AD6">
        <v>195</v>
      </c>
      <c r="AE6">
        <v>340</v>
      </c>
      <c r="AF6">
        <v>89026</v>
      </c>
      <c r="AG6">
        <v>19</v>
      </c>
      <c r="AH6">
        <v>36</v>
      </c>
      <c r="AI6">
        <v>13530</v>
      </c>
      <c r="AJ6">
        <v>26</v>
      </c>
      <c r="AK6">
        <v>38</v>
      </c>
      <c r="AL6">
        <v>10085</v>
      </c>
      <c r="AM6">
        <v>278</v>
      </c>
      <c r="AN6">
        <v>395</v>
      </c>
      <c r="AO6">
        <v>111440</v>
      </c>
      <c r="AP6">
        <v>27</v>
      </c>
      <c r="AQ6">
        <v>34</v>
      </c>
      <c r="AR6">
        <v>8655</v>
      </c>
      <c r="AS6">
        <v>25</v>
      </c>
      <c r="AT6">
        <v>40</v>
      </c>
      <c r="AU6">
        <v>12080</v>
      </c>
      <c r="AV6">
        <v>125</v>
      </c>
      <c r="AW6">
        <v>298</v>
      </c>
      <c r="AX6">
        <v>85381</v>
      </c>
      <c r="AY6">
        <v>20</v>
      </c>
      <c r="AZ6">
        <v>29</v>
      </c>
      <c r="BA6">
        <v>8520</v>
      </c>
      <c r="BB6">
        <v>21</v>
      </c>
      <c r="BC6">
        <v>34</v>
      </c>
      <c r="BD6">
        <v>9270</v>
      </c>
      <c r="BE6">
        <v>85</v>
      </c>
      <c r="BF6">
        <v>296</v>
      </c>
      <c r="BG6">
        <v>78855</v>
      </c>
      <c r="BH6">
        <v>22</v>
      </c>
      <c r="BI6">
        <v>35</v>
      </c>
      <c r="BJ6">
        <v>9835</v>
      </c>
      <c r="BK6">
        <v>15</v>
      </c>
      <c r="BL6">
        <v>39</v>
      </c>
      <c r="BM6">
        <v>10825</v>
      </c>
      <c r="BN6">
        <v>132</v>
      </c>
      <c r="BO6">
        <v>398</v>
      </c>
      <c r="BP6">
        <v>107925</v>
      </c>
      <c r="BQ6">
        <v>13</v>
      </c>
      <c r="BR6">
        <v>36</v>
      </c>
      <c r="BS6">
        <v>11670</v>
      </c>
      <c r="BT6">
        <v>17</v>
      </c>
      <c r="BU6">
        <v>40</v>
      </c>
      <c r="BV6">
        <v>12605</v>
      </c>
      <c r="BW6">
        <v>121</v>
      </c>
      <c r="BX6">
        <v>487</v>
      </c>
      <c r="BY6">
        <v>140635</v>
      </c>
      <c r="BZ6">
        <v>29</v>
      </c>
      <c r="CA6">
        <v>73</v>
      </c>
      <c r="CB6">
        <v>23465</v>
      </c>
      <c r="CC6">
        <v>32</v>
      </c>
      <c r="CD6">
        <v>61</v>
      </c>
      <c r="CE6">
        <v>22085</v>
      </c>
      <c r="CF6">
        <v>81</v>
      </c>
      <c r="CG6">
        <v>401</v>
      </c>
      <c r="CH6">
        <v>125246</v>
      </c>
      <c r="CI6">
        <v>20</v>
      </c>
      <c r="CJ6">
        <v>47</v>
      </c>
      <c r="CK6">
        <v>13055</v>
      </c>
      <c r="CL6">
        <v>8</v>
      </c>
      <c r="CM6">
        <v>46</v>
      </c>
      <c r="CN6">
        <v>16225</v>
      </c>
      <c r="CO6">
        <v>71</v>
      </c>
      <c r="CP6">
        <v>390</v>
      </c>
      <c r="CQ6">
        <v>109045</v>
      </c>
      <c r="CR6">
        <v>10</v>
      </c>
      <c r="CS6">
        <v>32</v>
      </c>
      <c r="CT6">
        <v>8285</v>
      </c>
      <c r="CU6">
        <v>8</v>
      </c>
      <c r="CV6">
        <v>31</v>
      </c>
      <c r="CW6">
        <v>7685</v>
      </c>
      <c r="CX6">
        <v>53</v>
      </c>
      <c r="CY6">
        <v>332</v>
      </c>
      <c r="CZ6">
        <v>93705</v>
      </c>
      <c r="DA6">
        <v>12</v>
      </c>
      <c r="DB6">
        <v>39</v>
      </c>
      <c r="DC6">
        <v>8800</v>
      </c>
      <c r="DD6">
        <v>15</v>
      </c>
      <c r="DE6">
        <v>32</v>
      </c>
      <c r="DF6">
        <v>10575</v>
      </c>
      <c r="DG6" s="37">
        <f>C6+L6+U6+AD6+AM6+AV6+BE6+BN6+BW6+CF6+CO6+CX6</f>
        <v>1275</v>
      </c>
      <c r="DH6" s="37">
        <f>D6+M6+V6+AE6+AN6+AW6+BF6+BO6+BX6+CG6+CP6+CY6</f>
        <v>4358</v>
      </c>
      <c r="DI6" s="37">
        <f aca="true" t="shared" si="0" ref="DI6:DI21">E6+N6+W6+AF6+AO6+AX6+BG6+BP6+BY6+CH6+CQ6+CZ6</f>
        <v>1198653</v>
      </c>
      <c r="DJ6" s="41">
        <f aca="true" t="shared" si="1" ref="DJ6:DO6">F6+O6+X6+AG6+AP6+AY6+BH6+BQ6+BZ6+CI6+CR6+DA6</f>
        <v>205</v>
      </c>
      <c r="DK6" s="41">
        <f t="shared" si="1"/>
        <v>476</v>
      </c>
      <c r="DL6" s="41">
        <f t="shared" si="1"/>
        <v>133890</v>
      </c>
      <c r="DM6" s="42">
        <f t="shared" si="1"/>
        <v>207</v>
      </c>
      <c r="DN6" s="42">
        <f t="shared" si="1"/>
        <v>479</v>
      </c>
      <c r="DO6" s="42">
        <f t="shared" si="1"/>
        <v>139825</v>
      </c>
      <c r="DP6" s="43">
        <f>C6+F6+I6+L6+O6+R6+U6+X6+AA6+AD6+AG6+AJ6+AM6+AP6+AS6+AV6+AY6+BB6+BE6+BH6+BK6+BN6+BQ6+BT6+BW6+BZ6+CC6+CF6+CI6+CL6+CO6+CR6+CU6+CX6+DA6+DD6</f>
        <v>1687</v>
      </c>
      <c r="DQ6" s="6">
        <f>D6+G6+J6+M6+P6+S6+V6+Y6+AB6+AE6+AH6+AK6+AN6+AQ6+AT6+AW6+AZ6+BC6+BF6+BI6+BL6+BO6+BR6+BU6+BX6+CA6+CD6+CG6+CJ6+CM6+CP6+CS6+CV6+CY6+DB6+DE6</f>
        <v>5313</v>
      </c>
      <c r="DR6" s="43">
        <f>E6+H6+K6+N6+Q6+T6+W6+Z6+AC6+AF6+AI6+AL6+AO6+AR6+AU6+AX6+BA6+BD6+BG6+BJ6+BM6+BP6+BS6+BV6+BY6+CB6+CE6+CH6+CK6+CN6+CQ6+CT6+CW6+CZ6+DC6+DF6</f>
        <v>1472368</v>
      </c>
    </row>
    <row r="7" spans="1:122" ht="12.75">
      <c r="A7">
        <v>2</v>
      </c>
      <c r="B7" t="s">
        <v>90</v>
      </c>
      <c r="C7">
        <v>41</v>
      </c>
      <c r="D7">
        <v>69</v>
      </c>
      <c r="E7">
        <v>12815</v>
      </c>
      <c r="F7">
        <v>5</v>
      </c>
      <c r="G7">
        <v>9</v>
      </c>
      <c r="H7">
        <v>1370</v>
      </c>
      <c r="I7">
        <v>6</v>
      </c>
      <c r="J7">
        <v>5</v>
      </c>
      <c r="K7">
        <v>810</v>
      </c>
      <c r="L7">
        <v>20</v>
      </c>
      <c r="M7">
        <v>74</v>
      </c>
      <c r="N7">
        <v>11955</v>
      </c>
      <c r="O7">
        <v>7</v>
      </c>
      <c r="P7">
        <v>8</v>
      </c>
      <c r="Q7">
        <v>1970</v>
      </c>
      <c r="R7">
        <v>4</v>
      </c>
      <c r="S7">
        <v>9</v>
      </c>
      <c r="T7">
        <v>1254</v>
      </c>
      <c r="U7">
        <v>23</v>
      </c>
      <c r="V7">
        <v>96</v>
      </c>
      <c r="W7">
        <v>17360</v>
      </c>
      <c r="X7">
        <v>1</v>
      </c>
      <c r="Y7">
        <v>6</v>
      </c>
      <c r="Z7">
        <v>960</v>
      </c>
      <c r="AA7">
        <v>4</v>
      </c>
      <c r="AB7">
        <v>6</v>
      </c>
      <c r="AC7">
        <v>1030</v>
      </c>
      <c r="AD7">
        <v>84</v>
      </c>
      <c r="AE7">
        <v>119</v>
      </c>
      <c r="AF7">
        <v>22185</v>
      </c>
      <c r="AG7">
        <v>6</v>
      </c>
      <c r="AH7">
        <v>6</v>
      </c>
      <c r="AI7">
        <v>950</v>
      </c>
      <c r="AJ7">
        <v>6</v>
      </c>
      <c r="AK7">
        <v>7</v>
      </c>
      <c r="AL7">
        <v>2365</v>
      </c>
      <c r="AM7">
        <v>87</v>
      </c>
      <c r="AN7">
        <v>98</v>
      </c>
      <c r="AO7">
        <v>19630</v>
      </c>
      <c r="AP7">
        <v>7</v>
      </c>
      <c r="AQ7">
        <v>7</v>
      </c>
      <c r="AR7">
        <v>1105</v>
      </c>
      <c r="AS7">
        <v>9</v>
      </c>
      <c r="AT7">
        <v>10</v>
      </c>
      <c r="AU7">
        <v>2615</v>
      </c>
      <c r="AV7">
        <v>60</v>
      </c>
      <c r="AW7">
        <v>82</v>
      </c>
      <c r="AX7">
        <v>15350</v>
      </c>
      <c r="AY7">
        <v>13</v>
      </c>
      <c r="AZ7">
        <v>16</v>
      </c>
      <c r="BA7">
        <v>3025</v>
      </c>
      <c r="BB7">
        <v>4</v>
      </c>
      <c r="BC7">
        <v>5</v>
      </c>
      <c r="BD7">
        <v>520</v>
      </c>
      <c r="BE7">
        <v>57</v>
      </c>
      <c r="BF7">
        <v>123</v>
      </c>
      <c r="BG7">
        <v>26485</v>
      </c>
      <c r="BH7">
        <v>3</v>
      </c>
      <c r="BI7">
        <v>3</v>
      </c>
      <c r="BJ7">
        <v>630</v>
      </c>
      <c r="BK7">
        <v>3</v>
      </c>
      <c r="BL7">
        <v>3</v>
      </c>
      <c r="BM7">
        <v>430</v>
      </c>
      <c r="BN7">
        <v>51</v>
      </c>
      <c r="BO7">
        <v>136</v>
      </c>
      <c r="BP7">
        <v>26052</v>
      </c>
      <c r="BQ7">
        <v>7</v>
      </c>
      <c r="BR7">
        <v>15</v>
      </c>
      <c r="BS7">
        <v>3310</v>
      </c>
      <c r="BT7">
        <v>2</v>
      </c>
      <c r="BU7">
        <v>8</v>
      </c>
      <c r="BV7">
        <v>1305</v>
      </c>
      <c r="BW7">
        <v>71</v>
      </c>
      <c r="BX7">
        <v>255</v>
      </c>
      <c r="BY7">
        <v>45573</v>
      </c>
      <c r="BZ7">
        <v>13</v>
      </c>
      <c r="CA7">
        <v>20</v>
      </c>
      <c r="CB7">
        <v>3725</v>
      </c>
      <c r="CC7">
        <v>4</v>
      </c>
      <c r="CD7">
        <v>4</v>
      </c>
      <c r="CE7">
        <v>1460</v>
      </c>
      <c r="CF7">
        <v>66</v>
      </c>
      <c r="CG7">
        <v>247</v>
      </c>
      <c r="CH7">
        <v>40566</v>
      </c>
      <c r="CI7">
        <v>17</v>
      </c>
      <c r="CJ7">
        <v>35</v>
      </c>
      <c r="CK7">
        <v>8165</v>
      </c>
      <c r="CL7">
        <v>4</v>
      </c>
      <c r="CM7">
        <v>12</v>
      </c>
      <c r="CN7">
        <v>1840</v>
      </c>
      <c r="CO7">
        <v>62</v>
      </c>
      <c r="CP7">
        <v>249</v>
      </c>
      <c r="CQ7">
        <v>46885</v>
      </c>
      <c r="CR7">
        <v>4</v>
      </c>
      <c r="CS7">
        <v>17</v>
      </c>
      <c r="CT7">
        <v>2600</v>
      </c>
      <c r="CU7">
        <v>7</v>
      </c>
      <c r="CV7">
        <v>18</v>
      </c>
      <c r="CW7">
        <v>2290</v>
      </c>
      <c r="CX7">
        <v>39</v>
      </c>
      <c r="CY7">
        <v>220</v>
      </c>
      <c r="CZ7">
        <v>45660</v>
      </c>
      <c r="DA7">
        <v>14</v>
      </c>
      <c r="DB7">
        <v>41</v>
      </c>
      <c r="DC7">
        <v>6955</v>
      </c>
      <c r="DD7">
        <v>6</v>
      </c>
      <c r="DE7">
        <v>18</v>
      </c>
      <c r="DF7">
        <v>3600</v>
      </c>
      <c r="DG7" s="37">
        <f aca="true" t="shared" si="2" ref="DG7:DG26">C7+L7+U7+AD7+AM7+AV7+BE7+BN7+BW7+CF7+CO7+CX7</f>
        <v>661</v>
      </c>
      <c r="DH7" s="37">
        <f aca="true" t="shared" si="3" ref="DH7:DI26">D7+M7+V7+AE7+AN7+AW7+BF7+BO7+BX7+CG7+CP7+CY7</f>
        <v>1768</v>
      </c>
      <c r="DI7" s="37">
        <f t="shared" si="0"/>
        <v>330516</v>
      </c>
      <c r="DJ7" s="41">
        <f aca="true" t="shared" si="4" ref="DJ7:DJ26">F7+O7+X7+AG7+AP7+AY7+BH7+BQ7+BZ7+CI7+CR7+DA7</f>
        <v>97</v>
      </c>
      <c r="DK7" s="41">
        <f aca="true" t="shared" si="5" ref="DK7:DK26">G7+P7+Y7+AH7+AQ7+AZ7+BI7+BR7+CA7+CJ7+CS7+DB7</f>
        <v>183</v>
      </c>
      <c r="DL7" s="41">
        <f aca="true" t="shared" si="6" ref="DL7:DL26">H7+Q7+Z7+AI7+AR7+BA7+BJ7+BS7+CB7+CK7+CT7+DC7</f>
        <v>34765</v>
      </c>
      <c r="DM7" s="42">
        <f aca="true" t="shared" si="7" ref="DM7:DM26">I7+R7+AA7+AJ7+AS7+BB7+BK7+BT7+CC7+CL7+CU7+DD7</f>
        <v>59</v>
      </c>
      <c r="DN7" s="42">
        <f aca="true" t="shared" si="8" ref="DN7:DN26">J7+S7+AB7+AK7+AT7+BC7+BL7+BU7+CD7+CM7+CV7+DE7</f>
        <v>105</v>
      </c>
      <c r="DO7" s="42">
        <f aca="true" t="shared" si="9" ref="DO7:DO26">K7+T7+AC7+AL7+AU7+BD7+BM7+BV7+CE7+CN7+CW7+DF7</f>
        <v>19519</v>
      </c>
      <c r="DP7" s="43">
        <f aca="true" t="shared" si="10" ref="DP7:DP26">C7+F7+I7+L7+O7+R7+U7+X7+AA7+AD7+AG7+AJ7+AM7+AP7+AS7+AV7+AY7+BB7+BE7+BH7+BK7+BN7+BQ7+BT7+BW7+BZ7+CC7+CF7+CI7+CL7+CO7+CR7+CU7+CX7+DA7+DD7</f>
        <v>817</v>
      </c>
      <c r="DQ7" s="43">
        <f aca="true" t="shared" si="11" ref="DQ7:DQ26">D7+G7+J7+M7+P7+S7+V7+Y7+AB7+AE7+AH7+AK7+AN7+AQ7+AT7+AW7+AZ7+BC7+BF7+BI7+BL7+BO7+BR7+BU7+BX7+CA7+CD7+CG7+CJ7+CM7+CP7+CS7+CV7+CY7+DB7+DE7</f>
        <v>2056</v>
      </c>
      <c r="DR7" s="43">
        <f aca="true" t="shared" si="12" ref="DR7:DR26">E7+H7+K7+N7+Q7+T7+W7+Z7+AC7+AF7+AI7+AL7+AO7+AR7+AU7+AX7+BA7+BD7+BG7+BJ7+BM7+BP7+BS7+BV7+BY7+CB7+CE7+CH7+CK7+CN7+CQ7+CT7+CW7+CZ7+DC7+DF7</f>
        <v>384800</v>
      </c>
    </row>
    <row r="8" spans="1:122" ht="12.75">
      <c r="A8">
        <v>3</v>
      </c>
      <c r="B8" t="s">
        <v>91</v>
      </c>
      <c r="C8">
        <v>275</v>
      </c>
      <c r="D8">
        <v>1352</v>
      </c>
      <c r="E8">
        <v>241721</v>
      </c>
      <c r="F8">
        <v>6</v>
      </c>
      <c r="G8">
        <v>15</v>
      </c>
      <c r="H8">
        <v>2940</v>
      </c>
      <c r="I8">
        <v>2</v>
      </c>
      <c r="J8">
        <v>3</v>
      </c>
      <c r="K8">
        <v>2300</v>
      </c>
      <c r="L8">
        <v>189</v>
      </c>
      <c r="M8">
        <v>261</v>
      </c>
      <c r="N8">
        <v>208528</v>
      </c>
      <c r="O8">
        <v>3</v>
      </c>
      <c r="P8">
        <v>11</v>
      </c>
      <c r="Q8">
        <v>1660</v>
      </c>
      <c r="R8">
        <v>0</v>
      </c>
      <c r="S8">
        <v>2</v>
      </c>
      <c r="T8">
        <v>1000</v>
      </c>
      <c r="U8">
        <v>127</v>
      </c>
      <c r="V8">
        <v>1034</v>
      </c>
      <c r="W8">
        <v>207220</v>
      </c>
      <c r="X8">
        <v>2</v>
      </c>
      <c r="Y8">
        <v>7</v>
      </c>
      <c r="Z8">
        <v>1025</v>
      </c>
      <c r="AA8">
        <v>4</v>
      </c>
      <c r="AB8">
        <v>11</v>
      </c>
      <c r="AC8">
        <v>2100</v>
      </c>
      <c r="AD8">
        <v>704</v>
      </c>
      <c r="AE8">
        <v>1090</v>
      </c>
      <c r="AF8">
        <v>250983</v>
      </c>
      <c r="AG8">
        <v>7</v>
      </c>
      <c r="AH8">
        <v>12</v>
      </c>
      <c r="AI8">
        <v>3470</v>
      </c>
      <c r="AJ8">
        <v>1</v>
      </c>
      <c r="AK8">
        <v>2</v>
      </c>
      <c r="AL8">
        <v>335</v>
      </c>
      <c r="AM8">
        <v>833</v>
      </c>
      <c r="AN8">
        <v>1154</v>
      </c>
      <c r="AO8">
        <v>300414</v>
      </c>
      <c r="AP8">
        <v>18</v>
      </c>
      <c r="AQ8">
        <v>24</v>
      </c>
      <c r="AR8">
        <v>4991</v>
      </c>
      <c r="AS8">
        <v>2</v>
      </c>
      <c r="AT8">
        <v>4</v>
      </c>
      <c r="AU8">
        <v>765</v>
      </c>
      <c r="AV8">
        <v>621</v>
      </c>
      <c r="AW8">
        <v>1207</v>
      </c>
      <c r="AX8">
        <v>316534</v>
      </c>
      <c r="AY8">
        <v>11</v>
      </c>
      <c r="AZ8">
        <v>14</v>
      </c>
      <c r="BA8">
        <v>2155</v>
      </c>
      <c r="BB8">
        <v>4</v>
      </c>
      <c r="BC8">
        <v>14</v>
      </c>
      <c r="BD8">
        <v>3180</v>
      </c>
      <c r="BE8">
        <v>457</v>
      </c>
      <c r="BF8">
        <v>1179</v>
      </c>
      <c r="BG8">
        <v>293586</v>
      </c>
      <c r="BH8">
        <v>11</v>
      </c>
      <c r="BI8">
        <v>17</v>
      </c>
      <c r="BJ8">
        <v>2320</v>
      </c>
      <c r="BK8">
        <v>4</v>
      </c>
      <c r="BL8">
        <v>15</v>
      </c>
      <c r="BM8">
        <v>3585</v>
      </c>
      <c r="BN8">
        <v>430</v>
      </c>
      <c r="BO8">
        <v>1335</v>
      </c>
      <c r="BP8">
        <v>318930</v>
      </c>
      <c r="BQ8">
        <v>6</v>
      </c>
      <c r="BR8">
        <v>18</v>
      </c>
      <c r="BS8">
        <v>4326</v>
      </c>
      <c r="BT8">
        <v>4</v>
      </c>
      <c r="BU8">
        <v>17</v>
      </c>
      <c r="BV8">
        <v>4340</v>
      </c>
      <c r="BW8">
        <v>389</v>
      </c>
      <c r="BX8">
        <v>1317</v>
      </c>
      <c r="BY8">
        <v>294270</v>
      </c>
      <c r="BZ8">
        <v>16</v>
      </c>
      <c r="CA8">
        <v>42</v>
      </c>
      <c r="CB8">
        <v>8900</v>
      </c>
      <c r="CC8">
        <v>3</v>
      </c>
      <c r="CD8">
        <v>23</v>
      </c>
      <c r="CE8">
        <v>5150</v>
      </c>
      <c r="CF8">
        <v>346</v>
      </c>
      <c r="CG8">
        <v>1448</v>
      </c>
      <c r="CH8">
        <v>331443</v>
      </c>
      <c r="CI8">
        <v>10</v>
      </c>
      <c r="CJ8">
        <v>24</v>
      </c>
      <c r="CK8">
        <v>3780</v>
      </c>
      <c r="CL8">
        <v>5</v>
      </c>
      <c r="CM8">
        <v>10</v>
      </c>
      <c r="CN8">
        <v>3390</v>
      </c>
      <c r="CO8">
        <v>253</v>
      </c>
      <c r="CP8">
        <v>1002</v>
      </c>
      <c r="CQ8">
        <v>104055</v>
      </c>
      <c r="CR8">
        <v>9</v>
      </c>
      <c r="CS8">
        <v>46</v>
      </c>
      <c r="CT8">
        <v>9250</v>
      </c>
      <c r="CU8">
        <v>4</v>
      </c>
      <c r="CV8">
        <v>12</v>
      </c>
      <c r="CW8">
        <v>3190</v>
      </c>
      <c r="CX8">
        <v>276</v>
      </c>
      <c r="CY8">
        <v>1370</v>
      </c>
      <c r="CZ8">
        <v>333978</v>
      </c>
      <c r="DA8">
        <v>17</v>
      </c>
      <c r="DB8">
        <v>57</v>
      </c>
      <c r="DC8">
        <v>10125</v>
      </c>
      <c r="DD8">
        <v>0</v>
      </c>
      <c r="DE8">
        <v>8</v>
      </c>
      <c r="DF8">
        <v>2990</v>
      </c>
      <c r="DG8" s="37">
        <f t="shared" si="2"/>
        <v>4900</v>
      </c>
      <c r="DH8" s="37">
        <f t="shared" si="3"/>
        <v>13749</v>
      </c>
      <c r="DI8" s="37">
        <f t="shared" si="0"/>
        <v>3201662</v>
      </c>
      <c r="DJ8" s="41">
        <f t="shared" si="4"/>
        <v>116</v>
      </c>
      <c r="DK8" s="41">
        <f t="shared" si="5"/>
        <v>287</v>
      </c>
      <c r="DL8" s="41">
        <f t="shared" si="6"/>
        <v>54942</v>
      </c>
      <c r="DM8" s="42">
        <f t="shared" si="7"/>
        <v>33</v>
      </c>
      <c r="DN8" s="42">
        <f t="shared" si="8"/>
        <v>121</v>
      </c>
      <c r="DO8" s="42">
        <f t="shared" si="9"/>
        <v>32325</v>
      </c>
      <c r="DP8" s="43">
        <f t="shared" si="10"/>
        <v>5049</v>
      </c>
      <c r="DQ8" s="43">
        <f t="shared" si="11"/>
        <v>14157</v>
      </c>
      <c r="DR8" s="43">
        <f t="shared" si="12"/>
        <v>3288929</v>
      </c>
    </row>
    <row r="9" spans="1:122" ht="12.75">
      <c r="A9">
        <v>4.1</v>
      </c>
      <c r="B9" t="s">
        <v>92</v>
      </c>
      <c r="C9">
        <v>161</v>
      </c>
      <c r="D9">
        <v>843</v>
      </c>
      <c r="E9">
        <v>128375</v>
      </c>
      <c r="F9">
        <v>0</v>
      </c>
      <c r="G9">
        <v>3</v>
      </c>
      <c r="H9">
        <v>280</v>
      </c>
      <c r="I9">
        <v>2</v>
      </c>
      <c r="J9">
        <v>3</v>
      </c>
      <c r="K9">
        <v>545</v>
      </c>
      <c r="L9">
        <v>104</v>
      </c>
      <c r="M9">
        <v>621</v>
      </c>
      <c r="N9">
        <v>117114</v>
      </c>
      <c r="O9">
        <v>1</v>
      </c>
      <c r="P9">
        <v>4</v>
      </c>
      <c r="Q9">
        <v>1325</v>
      </c>
      <c r="R9">
        <v>0</v>
      </c>
      <c r="S9">
        <v>2</v>
      </c>
      <c r="T9">
        <v>220</v>
      </c>
      <c r="U9">
        <v>91</v>
      </c>
      <c r="V9">
        <v>657</v>
      </c>
      <c r="W9">
        <v>129843</v>
      </c>
      <c r="X9">
        <v>0</v>
      </c>
      <c r="Y9">
        <v>4</v>
      </c>
      <c r="Z9">
        <v>465</v>
      </c>
      <c r="AA9">
        <v>2</v>
      </c>
      <c r="AB9">
        <v>5</v>
      </c>
      <c r="AC9">
        <v>1290</v>
      </c>
      <c r="AD9">
        <v>598</v>
      </c>
      <c r="AE9">
        <v>892</v>
      </c>
      <c r="AF9">
        <v>179035</v>
      </c>
      <c r="AG9">
        <v>5</v>
      </c>
      <c r="AH9">
        <v>6</v>
      </c>
      <c r="AI9">
        <v>1900</v>
      </c>
      <c r="AJ9">
        <v>2</v>
      </c>
      <c r="AK9">
        <v>2</v>
      </c>
      <c r="AL9">
        <v>210</v>
      </c>
      <c r="AM9">
        <v>762</v>
      </c>
      <c r="AN9">
        <v>1009</v>
      </c>
      <c r="AO9">
        <v>249068</v>
      </c>
      <c r="AP9">
        <v>12</v>
      </c>
      <c r="AQ9">
        <v>13</v>
      </c>
      <c r="AR9">
        <v>4200</v>
      </c>
      <c r="AS9">
        <v>10</v>
      </c>
      <c r="AT9">
        <v>14</v>
      </c>
      <c r="AU9">
        <v>1785</v>
      </c>
      <c r="AV9">
        <v>398</v>
      </c>
      <c r="AW9">
        <v>708</v>
      </c>
      <c r="AX9">
        <v>145740</v>
      </c>
      <c r="AY9">
        <v>7</v>
      </c>
      <c r="AZ9">
        <v>8</v>
      </c>
      <c r="BA9">
        <v>3955</v>
      </c>
      <c r="BB9">
        <v>4</v>
      </c>
      <c r="BC9">
        <v>11</v>
      </c>
      <c r="BD9">
        <v>1845</v>
      </c>
      <c r="BE9">
        <v>293</v>
      </c>
      <c r="BF9">
        <v>628</v>
      </c>
      <c r="BG9">
        <v>158355</v>
      </c>
      <c r="BH9">
        <v>3</v>
      </c>
      <c r="BI9">
        <v>5</v>
      </c>
      <c r="BJ9">
        <v>1230</v>
      </c>
      <c r="BK9">
        <v>5</v>
      </c>
      <c r="BL9">
        <v>11</v>
      </c>
      <c r="BM9">
        <v>1995</v>
      </c>
      <c r="BN9">
        <v>233</v>
      </c>
      <c r="BO9">
        <v>655</v>
      </c>
      <c r="BP9">
        <v>143180</v>
      </c>
      <c r="BQ9">
        <v>9</v>
      </c>
      <c r="BR9">
        <v>16</v>
      </c>
      <c r="BS9">
        <v>3090</v>
      </c>
      <c r="BT9">
        <v>2</v>
      </c>
      <c r="BU9">
        <v>7</v>
      </c>
      <c r="BV9">
        <v>730</v>
      </c>
      <c r="BW9">
        <v>295</v>
      </c>
      <c r="BX9">
        <v>853</v>
      </c>
      <c r="BY9">
        <v>162111</v>
      </c>
      <c r="BZ9">
        <v>5</v>
      </c>
      <c r="CA9">
        <v>9</v>
      </c>
      <c r="CB9">
        <v>1885</v>
      </c>
      <c r="CC9">
        <v>4</v>
      </c>
      <c r="CD9">
        <v>13</v>
      </c>
      <c r="CE9">
        <v>1300</v>
      </c>
      <c r="CF9">
        <v>272</v>
      </c>
      <c r="CG9">
        <v>985</v>
      </c>
      <c r="CH9">
        <v>183958</v>
      </c>
      <c r="CI9">
        <v>3</v>
      </c>
      <c r="CJ9">
        <v>9</v>
      </c>
      <c r="CK9">
        <v>1585</v>
      </c>
      <c r="CL9">
        <v>2</v>
      </c>
      <c r="CM9">
        <v>6</v>
      </c>
      <c r="CN9">
        <v>640</v>
      </c>
      <c r="CO9">
        <v>230</v>
      </c>
      <c r="CP9">
        <v>1004</v>
      </c>
      <c r="CQ9">
        <v>203460</v>
      </c>
      <c r="CR9">
        <v>10</v>
      </c>
      <c r="CS9">
        <v>21</v>
      </c>
      <c r="CT9">
        <v>6110</v>
      </c>
      <c r="CU9">
        <v>8</v>
      </c>
      <c r="CV9">
        <v>16</v>
      </c>
      <c r="CW9">
        <v>2285</v>
      </c>
      <c r="CX9">
        <v>179</v>
      </c>
      <c r="CY9">
        <v>943</v>
      </c>
      <c r="CZ9">
        <v>211190</v>
      </c>
      <c r="DA9">
        <v>8</v>
      </c>
      <c r="DB9">
        <v>37</v>
      </c>
      <c r="DC9">
        <v>7840</v>
      </c>
      <c r="DD9">
        <v>1</v>
      </c>
      <c r="DE9">
        <v>5</v>
      </c>
      <c r="DF9">
        <v>800</v>
      </c>
      <c r="DG9" s="37">
        <f t="shared" si="2"/>
        <v>3616</v>
      </c>
      <c r="DH9" s="37">
        <f t="shared" si="3"/>
        <v>9798</v>
      </c>
      <c r="DI9" s="37">
        <f t="shared" si="0"/>
        <v>2011429</v>
      </c>
      <c r="DJ9" s="41">
        <f t="shared" si="4"/>
        <v>63</v>
      </c>
      <c r="DK9" s="41">
        <f t="shared" si="5"/>
        <v>135</v>
      </c>
      <c r="DL9" s="41">
        <f t="shared" si="6"/>
        <v>33865</v>
      </c>
      <c r="DM9" s="42">
        <f t="shared" si="7"/>
        <v>42</v>
      </c>
      <c r="DN9" s="42">
        <f t="shared" si="8"/>
        <v>95</v>
      </c>
      <c r="DO9" s="42">
        <f t="shared" si="9"/>
        <v>13645</v>
      </c>
      <c r="DP9" s="43">
        <f t="shared" si="10"/>
        <v>3721</v>
      </c>
      <c r="DQ9" s="43">
        <f t="shared" si="11"/>
        <v>10028</v>
      </c>
      <c r="DR9" s="43">
        <f t="shared" si="12"/>
        <v>2058939</v>
      </c>
    </row>
    <row r="10" spans="1:122" ht="12.75">
      <c r="A10">
        <v>4.2</v>
      </c>
      <c r="B10" t="s">
        <v>93</v>
      </c>
      <c r="C10">
        <v>25</v>
      </c>
      <c r="D10">
        <v>73</v>
      </c>
      <c r="E10">
        <v>11240</v>
      </c>
      <c r="L10">
        <v>14</v>
      </c>
      <c r="M10">
        <v>69</v>
      </c>
      <c r="N10">
        <v>10185</v>
      </c>
      <c r="U10">
        <v>29</v>
      </c>
      <c r="V10">
        <v>103</v>
      </c>
      <c r="W10">
        <v>22760</v>
      </c>
      <c r="AD10">
        <v>74</v>
      </c>
      <c r="AE10">
        <v>120</v>
      </c>
      <c r="AF10">
        <v>23215</v>
      </c>
      <c r="AG10">
        <v>2</v>
      </c>
      <c r="AH10">
        <v>2</v>
      </c>
      <c r="AI10">
        <v>285</v>
      </c>
      <c r="AM10">
        <v>99</v>
      </c>
      <c r="AN10">
        <v>135</v>
      </c>
      <c r="AO10">
        <v>38745</v>
      </c>
      <c r="AV10">
        <v>64</v>
      </c>
      <c r="AW10">
        <v>95</v>
      </c>
      <c r="AX10">
        <v>21965</v>
      </c>
      <c r="AY10">
        <v>3</v>
      </c>
      <c r="AZ10">
        <v>3</v>
      </c>
      <c r="BA10">
        <v>980</v>
      </c>
      <c r="BE10">
        <v>44</v>
      </c>
      <c r="BF10">
        <v>83</v>
      </c>
      <c r="BG10">
        <v>19075</v>
      </c>
      <c r="BK10">
        <v>1</v>
      </c>
      <c r="BL10">
        <v>1</v>
      </c>
      <c r="BM10">
        <v>170</v>
      </c>
      <c r="BN10">
        <v>59</v>
      </c>
      <c r="BO10">
        <v>123</v>
      </c>
      <c r="BP10">
        <v>34485</v>
      </c>
      <c r="BQ10">
        <v>1</v>
      </c>
      <c r="BR10">
        <v>1</v>
      </c>
      <c r="BS10">
        <v>130</v>
      </c>
      <c r="BT10">
        <v>1</v>
      </c>
      <c r="BU10">
        <v>1</v>
      </c>
      <c r="BV10">
        <v>110</v>
      </c>
      <c r="BW10">
        <v>64</v>
      </c>
      <c r="BX10">
        <v>150</v>
      </c>
      <c r="BY10">
        <v>31270</v>
      </c>
      <c r="BZ10">
        <v>1</v>
      </c>
      <c r="CA10">
        <v>1</v>
      </c>
      <c r="CB10">
        <v>30</v>
      </c>
      <c r="CF10">
        <v>51</v>
      </c>
      <c r="CG10">
        <v>149</v>
      </c>
      <c r="CH10">
        <v>35255</v>
      </c>
      <c r="CO10">
        <v>38</v>
      </c>
      <c r="CP10">
        <v>137</v>
      </c>
      <c r="CQ10">
        <v>33610</v>
      </c>
      <c r="CR10">
        <v>1</v>
      </c>
      <c r="CS10">
        <v>1</v>
      </c>
      <c r="CT10">
        <v>220</v>
      </c>
      <c r="CX10">
        <v>36</v>
      </c>
      <c r="CY10">
        <v>126</v>
      </c>
      <c r="CZ10">
        <v>35015</v>
      </c>
      <c r="DA10">
        <v>1</v>
      </c>
      <c r="DB10">
        <v>3</v>
      </c>
      <c r="DC10">
        <v>685</v>
      </c>
      <c r="DG10" s="37">
        <f t="shared" si="2"/>
        <v>597</v>
      </c>
      <c r="DH10" s="37">
        <f t="shared" si="3"/>
        <v>1363</v>
      </c>
      <c r="DI10" s="37">
        <f t="shared" si="0"/>
        <v>316820</v>
      </c>
      <c r="DJ10" s="41">
        <f t="shared" si="4"/>
        <v>9</v>
      </c>
      <c r="DK10" s="41">
        <f t="shared" si="5"/>
        <v>11</v>
      </c>
      <c r="DL10" s="41">
        <f t="shared" si="6"/>
        <v>2330</v>
      </c>
      <c r="DM10" s="42">
        <f t="shared" si="7"/>
        <v>2</v>
      </c>
      <c r="DN10" s="42">
        <f t="shared" si="8"/>
        <v>2</v>
      </c>
      <c r="DO10" s="42">
        <f t="shared" si="9"/>
        <v>280</v>
      </c>
      <c r="DP10" s="43">
        <f t="shared" si="10"/>
        <v>608</v>
      </c>
      <c r="DQ10" s="43">
        <f t="shared" si="11"/>
        <v>1376</v>
      </c>
      <c r="DR10" s="43">
        <f t="shared" si="12"/>
        <v>319430</v>
      </c>
    </row>
    <row r="11" spans="1:122" ht="12.75">
      <c r="A11">
        <v>4.3</v>
      </c>
      <c r="B11" t="s">
        <v>94</v>
      </c>
      <c r="C11">
        <v>62</v>
      </c>
      <c r="D11">
        <v>693</v>
      </c>
      <c r="E11">
        <v>160175</v>
      </c>
      <c r="F11">
        <v>0</v>
      </c>
      <c r="G11">
        <v>4</v>
      </c>
      <c r="H11">
        <v>540</v>
      </c>
      <c r="I11">
        <v>1</v>
      </c>
      <c r="J11">
        <v>1</v>
      </c>
      <c r="K11">
        <v>130</v>
      </c>
      <c r="L11">
        <v>40</v>
      </c>
      <c r="M11">
        <v>549</v>
      </c>
      <c r="N11">
        <v>124677</v>
      </c>
      <c r="O11">
        <v>0</v>
      </c>
      <c r="P11">
        <v>2</v>
      </c>
      <c r="Q11">
        <v>1345</v>
      </c>
      <c r="R11">
        <v>0</v>
      </c>
      <c r="S11">
        <v>1</v>
      </c>
      <c r="T11">
        <v>150</v>
      </c>
      <c r="U11">
        <v>36</v>
      </c>
      <c r="V11">
        <v>635</v>
      </c>
      <c r="W11">
        <v>154830</v>
      </c>
      <c r="AA11">
        <v>1</v>
      </c>
      <c r="AB11">
        <v>1</v>
      </c>
      <c r="AC11">
        <v>150</v>
      </c>
      <c r="AD11">
        <v>437</v>
      </c>
      <c r="AE11">
        <v>673</v>
      </c>
      <c r="AF11">
        <v>168773</v>
      </c>
      <c r="AG11">
        <v>2</v>
      </c>
      <c r="AH11">
        <v>4</v>
      </c>
      <c r="AI11">
        <v>1130</v>
      </c>
      <c r="AM11">
        <v>470</v>
      </c>
      <c r="AN11">
        <v>716</v>
      </c>
      <c r="AO11">
        <v>198841</v>
      </c>
      <c r="AP11">
        <v>2</v>
      </c>
      <c r="AQ11">
        <v>4</v>
      </c>
      <c r="AR11">
        <v>740</v>
      </c>
      <c r="AS11">
        <v>1</v>
      </c>
      <c r="AT11">
        <v>1</v>
      </c>
      <c r="AU11">
        <v>265</v>
      </c>
      <c r="AV11">
        <v>237</v>
      </c>
      <c r="AW11">
        <v>660</v>
      </c>
      <c r="AX11">
        <v>178820</v>
      </c>
      <c r="AY11">
        <v>2</v>
      </c>
      <c r="AZ11">
        <v>5</v>
      </c>
      <c r="BA11">
        <v>1235</v>
      </c>
      <c r="BB11">
        <v>0</v>
      </c>
      <c r="BC11">
        <v>1</v>
      </c>
      <c r="BD11">
        <v>365</v>
      </c>
      <c r="BE11">
        <v>146</v>
      </c>
      <c r="BF11">
        <v>646</v>
      </c>
      <c r="BG11">
        <v>167565</v>
      </c>
      <c r="BH11">
        <v>0</v>
      </c>
      <c r="BI11">
        <v>6</v>
      </c>
      <c r="BJ11">
        <v>1225</v>
      </c>
      <c r="BK11">
        <v>3</v>
      </c>
      <c r="BL11">
        <v>7</v>
      </c>
      <c r="BM11">
        <v>2050</v>
      </c>
      <c r="BN11">
        <v>107</v>
      </c>
      <c r="BO11">
        <v>676</v>
      </c>
      <c r="BP11">
        <v>193534</v>
      </c>
      <c r="BQ11">
        <v>3</v>
      </c>
      <c r="BR11">
        <v>11</v>
      </c>
      <c r="BS11">
        <v>6345</v>
      </c>
      <c r="BT11">
        <v>3</v>
      </c>
      <c r="BU11">
        <v>5</v>
      </c>
      <c r="BV11">
        <v>950</v>
      </c>
      <c r="BW11">
        <v>102</v>
      </c>
      <c r="BX11">
        <v>694</v>
      </c>
      <c r="BY11">
        <v>18643</v>
      </c>
      <c r="BZ11">
        <v>2</v>
      </c>
      <c r="CA11">
        <v>19</v>
      </c>
      <c r="CB11">
        <v>9470</v>
      </c>
      <c r="CC11">
        <v>1</v>
      </c>
      <c r="CD11">
        <v>4</v>
      </c>
      <c r="CE11">
        <v>1290</v>
      </c>
      <c r="CF11">
        <v>75</v>
      </c>
      <c r="CG11">
        <v>771</v>
      </c>
      <c r="CH11">
        <v>207224</v>
      </c>
      <c r="CI11">
        <v>3</v>
      </c>
      <c r="CJ11">
        <v>6</v>
      </c>
      <c r="CK11">
        <v>1230</v>
      </c>
      <c r="CL11">
        <v>0</v>
      </c>
      <c r="CM11">
        <v>4</v>
      </c>
      <c r="CN11">
        <v>1055</v>
      </c>
      <c r="CO11">
        <v>109</v>
      </c>
      <c r="CP11">
        <v>838</v>
      </c>
      <c r="CQ11">
        <v>209416</v>
      </c>
      <c r="CR11">
        <v>7</v>
      </c>
      <c r="CS11">
        <v>33</v>
      </c>
      <c r="CT11">
        <v>8870</v>
      </c>
      <c r="CU11">
        <v>2</v>
      </c>
      <c r="CV11">
        <v>7</v>
      </c>
      <c r="CW11">
        <v>2105</v>
      </c>
      <c r="CX11">
        <v>82</v>
      </c>
      <c r="CY11">
        <v>603</v>
      </c>
      <c r="CZ11">
        <v>192718</v>
      </c>
      <c r="DA11">
        <v>4</v>
      </c>
      <c r="DB11">
        <v>22</v>
      </c>
      <c r="DC11">
        <v>8235</v>
      </c>
      <c r="DD11">
        <v>1</v>
      </c>
      <c r="DE11">
        <v>2</v>
      </c>
      <c r="DF11">
        <v>675</v>
      </c>
      <c r="DG11" s="37">
        <f t="shared" si="2"/>
        <v>1903</v>
      </c>
      <c r="DH11" s="37">
        <f t="shared" si="3"/>
        <v>8154</v>
      </c>
      <c r="DI11" s="37">
        <f t="shared" si="0"/>
        <v>1975216</v>
      </c>
      <c r="DJ11" s="41">
        <f t="shared" si="4"/>
        <v>25</v>
      </c>
      <c r="DK11" s="41">
        <f t="shared" si="5"/>
        <v>116</v>
      </c>
      <c r="DL11" s="41">
        <f t="shared" si="6"/>
        <v>40365</v>
      </c>
      <c r="DM11" s="42">
        <f t="shared" si="7"/>
        <v>13</v>
      </c>
      <c r="DN11" s="42">
        <f t="shared" si="8"/>
        <v>34</v>
      </c>
      <c r="DO11" s="42">
        <f t="shared" si="9"/>
        <v>9185</v>
      </c>
      <c r="DP11" s="43">
        <f t="shared" si="10"/>
        <v>1941</v>
      </c>
      <c r="DQ11" s="43">
        <f t="shared" si="11"/>
        <v>8304</v>
      </c>
      <c r="DR11" s="43">
        <f t="shared" si="12"/>
        <v>2024766</v>
      </c>
    </row>
    <row r="12" spans="1:122" ht="12.75">
      <c r="A12">
        <v>4.4</v>
      </c>
      <c r="B12" t="s">
        <v>95</v>
      </c>
      <c r="C12">
        <v>9</v>
      </c>
      <c r="D12">
        <v>34</v>
      </c>
      <c r="E12">
        <v>11305</v>
      </c>
      <c r="L12">
        <v>0</v>
      </c>
      <c r="M12">
        <v>17</v>
      </c>
      <c r="N12">
        <v>5675</v>
      </c>
      <c r="O12">
        <v>1</v>
      </c>
      <c r="P12">
        <v>1</v>
      </c>
      <c r="Q12">
        <v>85</v>
      </c>
      <c r="R12">
        <v>2</v>
      </c>
      <c r="S12">
        <v>2</v>
      </c>
      <c r="T12">
        <v>830</v>
      </c>
      <c r="U12">
        <v>2</v>
      </c>
      <c r="V12">
        <v>25</v>
      </c>
      <c r="W12">
        <v>7930</v>
      </c>
      <c r="X12">
        <v>2</v>
      </c>
      <c r="Y12">
        <v>3</v>
      </c>
      <c r="Z12">
        <v>1140</v>
      </c>
      <c r="AA12">
        <v>1</v>
      </c>
      <c r="AB12">
        <v>6</v>
      </c>
      <c r="AC12">
        <v>1650</v>
      </c>
      <c r="AD12">
        <v>17</v>
      </c>
      <c r="AE12">
        <v>25</v>
      </c>
      <c r="AF12">
        <v>6455</v>
      </c>
      <c r="AJ12">
        <v>1</v>
      </c>
      <c r="AK12">
        <v>1</v>
      </c>
      <c r="AL12">
        <v>125</v>
      </c>
      <c r="AM12">
        <v>23</v>
      </c>
      <c r="AN12">
        <v>33</v>
      </c>
      <c r="AO12">
        <v>11875</v>
      </c>
      <c r="AP12">
        <v>1</v>
      </c>
      <c r="AQ12">
        <v>1</v>
      </c>
      <c r="AR12">
        <v>180</v>
      </c>
      <c r="AS12">
        <v>4</v>
      </c>
      <c r="AT12">
        <v>5</v>
      </c>
      <c r="AU12">
        <v>885</v>
      </c>
      <c r="AV12">
        <v>6</v>
      </c>
      <c r="AW12">
        <v>23</v>
      </c>
      <c r="AX12">
        <v>8070</v>
      </c>
      <c r="BB12">
        <v>2</v>
      </c>
      <c r="BC12">
        <v>2</v>
      </c>
      <c r="BD12">
        <v>260</v>
      </c>
      <c r="BE12">
        <v>11</v>
      </c>
      <c r="BF12">
        <v>21</v>
      </c>
      <c r="BG12">
        <v>7535</v>
      </c>
      <c r="BN12">
        <v>4</v>
      </c>
      <c r="BO12">
        <v>21</v>
      </c>
      <c r="BP12">
        <v>6675</v>
      </c>
      <c r="BT12">
        <v>1</v>
      </c>
      <c r="BU12">
        <v>1</v>
      </c>
      <c r="BV12">
        <v>680</v>
      </c>
      <c r="BW12">
        <v>2</v>
      </c>
      <c r="BX12">
        <v>12</v>
      </c>
      <c r="BY12">
        <v>3920</v>
      </c>
      <c r="CC12">
        <v>1</v>
      </c>
      <c r="CD12">
        <v>2</v>
      </c>
      <c r="CE12">
        <v>130</v>
      </c>
      <c r="CF12">
        <v>0</v>
      </c>
      <c r="CG12">
        <v>21</v>
      </c>
      <c r="CH12">
        <v>7310</v>
      </c>
      <c r="CO12">
        <v>11</v>
      </c>
      <c r="CP12">
        <v>57</v>
      </c>
      <c r="CQ12">
        <v>18120</v>
      </c>
      <c r="CU12">
        <v>1</v>
      </c>
      <c r="CV12">
        <v>1</v>
      </c>
      <c r="CW12">
        <v>515</v>
      </c>
      <c r="CX12">
        <v>9</v>
      </c>
      <c r="CY12">
        <v>64</v>
      </c>
      <c r="CZ12">
        <v>20210</v>
      </c>
      <c r="DG12" s="37">
        <f t="shared" si="2"/>
        <v>94</v>
      </c>
      <c r="DH12" s="37">
        <f t="shared" si="3"/>
        <v>353</v>
      </c>
      <c r="DI12" s="37">
        <f t="shared" si="0"/>
        <v>115080</v>
      </c>
      <c r="DJ12" s="41">
        <f t="shared" si="4"/>
        <v>4</v>
      </c>
      <c r="DK12" s="41">
        <f t="shared" si="5"/>
        <v>5</v>
      </c>
      <c r="DL12" s="41">
        <f t="shared" si="6"/>
        <v>1405</v>
      </c>
      <c r="DM12" s="42">
        <f t="shared" si="7"/>
        <v>13</v>
      </c>
      <c r="DN12" s="42">
        <f t="shared" si="8"/>
        <v>20</v>
      </c>
      <c r="DO12" s="42">
        <f t="shared" si="9"/>
        <v>5075</v>
      </c>
      <c r="DP12" s="43">
        <f t="shared" si="10"/>
        <v>111</v>
      </c>
      <c r="DQ12" s="43">
        <f t="shared" si="11"/>
        <v>378</v>
      </c>
      <c r="DR12" s="43">
        <f t="shared" si="12"/>
        <v>121560</v>
      </c>
    </row>
    <row r="13" spans="1:122" ht="12.75">
      <c r="A13">
        <v>4.5</v>
      </c>
      <c r="B13" t="s">
        <v>96</v>
      </c>
      <c r="C13">
        <v>2</v>
      </c>
      <c r="D13">
        <v>14</v>
      </c>
      <c r="E13">
        <v>3190</v>
      </c>
      <c r="F13">
        <v>1</v>
      </c>
      <c r="G13">
        <v>1</v>
      </c>
      <c r="H13">
        <v>30</v>
      </c>
      <c r="L13">
        <v>3</v>
      </c>
      <c r="M13">
        <v>9</v>
      </c>
      <c r="N13">
        <v>1525</v>
      </c>
      <c r="O13">
        <v>1</v>
      </c>
      <c r="P13">
        <v>1</v>
      </c>
      <c r="Q13">
        <v>140</v>
      </c>
      <c r="U13">
        <v>0</v>
      </c>
      <c r="V13">
        <v>5</v>
      </c>
      <c r="W13">
        <v>1160</v>
      </c>
      <c r="AD13">
        <v>2</v>
      </c>
      <c r="AE13">
        <v>7</v>
      </c>
      <c r="AF13">
        <v>1105</v>
      </c>
      <c r="AM13">
        <v>12</v>
      </c>
      <c r="AN13">
        <v>16</v>
      </c>
      <c r="AO13">
        <v>4790</v>
      </c>
      <c r="AV13">
        <v>4</v>
      </c>
      <c r="AW13">
        <v>7</v>
      </c>
      <c r="AX13">
        <v>1300</v>
      </c>
      <c r="AY13">
        <v>2</v>
      </c>
      <c r="AZ13">
        <v>2</v>
      </c>
      <c r="BA13">
        <v>465</v>
      </c>
      <c r="BE13">
        <v>2</v>
      </c>
      <c r="BF13">
        <v>14</v>
      </c>
      <c r="BG13">
        <v>4415</v>
      </c>
      <c r="BN13">
        <v>1</v>
      </c>
      <c r="BO13">
        <v>10</v>
      </c>
      <c r="BP13">
        <v>2705</v>
      </c>
      <c r="BQ13">
        <v>1</v>
      </c>
      <c r="BR13">
        <v>2</v>
      </c>
      <c r="BS13">
        <v>360</v>
      </c>
      <c r="BW13">
        <v>5</v>
      </c>
      <c r="BX13">
        <v>703</v>
      </c>
      <c r="BY13">
        <v>2975</v>
      </c>
      <c r="BZ13">
        <v>2</v>
      </c>
      <c r="CA13">
        <v>2</v>
      </c>
      <c r="CB13">
        <v>475</v>
      </c>
      <c r="CF13">
        <v>2</v>
      </c>
      <c r="CG13">
        <v>18</v>
      </c>
      <c r="CH13">
        <v>7390</v>
      </c>
      <c r="CI13">
        <v>0</v>
      </c>
      <c r="CJ13">
        <v>1</v>
      </c>
      <c r="CK13">
        <v>85</v>
      </c>
      <c r="CO13">
        <v>2</v>
      </c>
      <c r="CP13">
        <v>10</v>
      </c>
      <c r="CQ13">
        <v>3020</v>
      </c>
      <c r="CX13">
        <v>2</v>
      </c>
      <c r="CY13">
        <v>13</v>
      </c>
      <c r="CZ13">
        <v>946</v>
      </c>
      <c r="DA13">
        <v>0</v>
      </c>
      <c r="DB13">
        <v>1</v>
      </c>
      <c r="DC13">
        <v>105</v>
      </c>
      <c r="DG13" s="37">
        <f t="shared" si="2"/>
        <v>37</v>
      </c>
      <c r="DH13" s="37">
        <f t="shared" si="3"/>
        <v>826</v>
      </c>
      <c r="DI13" s="37">
        <f t="shared" si="0"/>
        <v>34521</v>
      </c>
      <c r="DJ13" s="41">
        <f t="shared" si="4"/>
        <v>7</v>
      </c>
      <c r="DK13" s="41">
        <f t="shared" si="5"/>
        <v>10</v>
      </c>
      <c r="DL13" s="41">
        <f t="shared" si="6"/>
        <v>1660</v>
      </c>
      <c r="DM13" s="42">
        <f t="shared" si="7"/>
        <v>0</v>
      </c>
      <c r="DN13" s="42">
        <f t="shared" si="8"/>
        <v>0</v>
      </c>
      <c r="DO13" s="42">
        <f t="shared" si="9"/>
        <v>0</v>
      </c>
      <c r="DP13" s="43">
        <f t="shared" si="10"/>
        <v>44</v>
      </c>
      <c r="DQ13" s="43">
        <f t="shared" si="11"/>
        <v>836</v>
      </c>
      <c r="DR13" s="43">
        <f t="shared" si="12"/>
        <v>36181</v>
      </c>
    </row>
    <row r="14" spans="1:122" ht="12.75">
      <c r="A14">
        <v>4.6</v>
      </c>
      <c r="B14" t="s">
        <v>97</v>
      </c>
      <c r="C14">
        <v>2</v>
      </c>
      <c r="D14">
        <v>7</v>
      </c>
      <c r="E14">
        <v>1450</v>
      </c>
      <c r="F14">
        <v>0</v>
      </c>
      <c r="G14">
        <v>2</v>
      </c>
      <c r="H14">
        <v>445</v>
      </c>
      <c r="I14">
        <v>1</v>
      </c>
      <c r="J14">
        <v>2</v>
      </c>
      <c r="K14">
        <v>205</v>
      </c>
      <c r="L14">
        <v>4</v>
      </c>
      <c r="M14">
        <v>8</v>
      </c>
      <c r="N14">
        <v>2665</v>
      </c>
      <c r="O14">
        <v>1</v>
      </c>
      <c r="P14">
        <v>1</v>
      </c>
      <c r="Q14">
        <v>120</v>
      </c>
      <c r="U14">
        <v>2</v>
      </c>
      <c r="V14">
        <v>8</v>
      </c>
      <c r="W14">
        <v>1755</v>
      </c>
      <c r="X14">
        <v>1</v>
      </c>
      <c r="Y14">
        <v>3</v>
      </c>
      <c r="Z14">
        <v>765</v>
      </c>
      <c r="AD14">
        <v>4</v>
      </c>
      <c r="AE14">
        <v>8</v>
      </c>
      <c r="AF14">
        <v>8620</v>
      </c>
      <c r="AJ14">
        <v>1</v>
      </c>
      <c r="AK14">
        <v>1</v>
      </c>
      <c r="AL14">
        <v>530</v>
      </c>
      <c r="AM14">
        <v>6</v>
      </c>
      <c r="AN14">
        <v>6</v>
      </c>
      <c r="AO14">
        <v>8225</v>
      </c>
      <c r="AS14">
        <v>1</v>
      </c>
      <c r="AT14">
        <v>1</v>
      </c>
      <c r="AU14">
        <v>100</v>
      </c>
      <c r="AV14">
        <v>1</v>
      </c>
      <c r="AW14">
        <v>6</v>
      </c>
      <c r="AX14">
        <v>8185</v>
      </c>
      <c r="BB14">
        <v>1</v>
      </c>
      <c r="BC14">
        <v>1</v>
      </c>
      <c r="BD14">
        <v>280</v>
      </c>
      <c r="BE14">
        <v>1</v>
      </c>
      <c r="BF14">
        <v>2</v>
      </c>
      <c r="BG14">
        <v>240</v>
      </c>
      <c r="BH14">
        <v>2</v>
      </c>
      <c r="BI14">
        <v>2</v>
      </c>
      <c r="BJ14">
        <v>340</v>
      </c>
      <c r="BK14">
        <v>1</v>
      </c>
      <c r="BL14">
        <v>1</v>
      </c>
      <c r="BM14">
        <v>135</v>
      </c>
      <c r="BN14">
        <v>4</v>
      </c>
      <c r="BO14">
        <v>9</v>
      </c>
      <c r="BP14">
        <v>8910</v>
      </c>
      <c r="BQ14">
        <v>1</v>
      </c>
      <c r="BR14">
        <v>1</v>
      </c>
      <c r="BS14">
        <v>170</v>
      </c>
      <c r="BT14">
        <v>2</v>
      </c>
      <c r="BU14">
        <v>3</v>
      </c>
      <c r="BV14">
        <v>520</v>
      </c>
      <c r="BW14">
        <v>6</v>
      </c>
      <c r="BX14">
        <v>10</v>
      </c>
      <c r="BY14">
        <v>10202</v>
      </c>
      <c r="CC14">
        <v>3</v>
      </c>
      <c r="CD14">
        <v>3</v>
      </c>
      <c r="CE14">
        <v>565</v>
      </c>
      <c r="CF14">
        <v>1</v>
      </c>
      <c r="CG14">
        <v>6</v>
      </c>
      <c r="CH14">
        <v>6270</v>
      </c>
      <c r="CI14">
        <v>2</v>
      </c>
      <c r="CJ14">
        <v>2</v>
      </c>
      <c r="CK14">
        <v>275</v>
      </c>
      <c r="CO14">
        <v>3</v>
      </c>
      <c r="CP14">
        <v>7</v>
      </c>
      <c r="CQ14">
        <v>9790</v>
      </c>
      <c r="CR14">
        <v>1</v>
      </c>
      <c r="CS14">
        <v>1</v>
      </c>
      <c r="CT14">
        <v>760</v>
      </c>
      <c r="CU14">
        <v>0</v>
      </c>
      <c r="CV14">
        <v>5</v>
      </c>
      <c r="CW14">
        <v>1385</v>
      </c>
      <c r="CX14">
        <v>4</v>
      </c>
      <c r="CY14">
        <v>14</v>
      </c>
      <c r="CZ14">
        <v>2825</v>
      </c>
      <c r="DA14">
        <v>0</v>
      </c>
      <c r="DB14">
        <v>1</v>
      </c>
      <c r="DC14">
        <v>700</v>
      </c>
      <c r="DD14">
        <v>3</v>
      </c>
      <c r="DE14">
        <v>7</v>
      </c>
      <c r="DF14">
        <v>1240</v>
      </c>
      <c r="DG14" s="37">
        <f t="shared" si="2"/>
        <v>38</v>
      </c>
      <c r="DH14" s="37">
        <f t="shared" si="3"/>
        <v>91</v>
      </c>
      <c r="DI14" s="37">
        <f t="shared" si="0"/>
        <v>69137</v>
      </c>
      <c r="DJ14" s="41">
        <f t="shared" si="4"/>
        <v>8</v>
      </c>
      <c r="DK14" s="41">
        <f t="shared" si="5"/>
        <v>13</v>
      </c>
      <c r="DL14" s="41">
        <f t="shared" si="6"/>
        <v>3575</v>
      </c>
      <c r="DM14" s="42">
        <f t="shared" si="7"/>
        <v>13</v>
      </c>
      <c r="DN14" s="42">
        <f t="shared" si="8"/>
        <v>24</v>
      </c>
      <c r="DO14" s="42">
        <f t="shared" si="9"/>
        <v>4960</v>
      </c>
      <c r="DP14" s="43">
        <f t="shared" si="10"/>
        <v>59</v>
      </c>
      <c r="DQ14" s="43">
        <f t="shared" si="11"/>
        <v>128</v>
      </c>
      <c r="DR14" s="43">
        <f t="shared" si="12"/>
        <v>77672</v>
      </c>
    </row>
    <row r="15" spans="1:122" ht="12.75">
      <c r="A15">
        <v>4.7</v>
      </c>
      <c r="B15" t="s">
        <v>98</v>
      </c>
      <c r="C15">
        <v>43</v>
      </c>
      <c r="D15">
        <v>241</v>
      </c>
      <c r="E15">
        <v>48615</v>
      </c>
      <c r="I15">
        <v>1</v>
      </c>
      <c r="J15">
        <v>1</v>
      </c>
      <c r="K15">
        <v>140</v>
      </c>
      <c r="L15">
        <v>25</v>
      </c>
      <c r="M15">
        <v>199</v>
      </c>
      <c r="N15">
        <v>38685</v>
      </c>
      <c r="O15">
        <v>0</v>
      </c>
      <c r="P15">
        <v>1</v>
      </c>
      <c r="Q15">
        <v>135</v>
      </c>
      <c r="U15">
        <v>20</v>
      </c>
      <c r="V15">
        <v>190</v>
      </c>
      <c r="W15">
        <v>45195</v>
      </c>
      <c r="AA15">
        <v>0</v>
      </c>
      <c r="AB15">
        <v>1</v>
      </c>
      <c r="AC15">
        <v>150</v>
      </c>
      <c r="AD15">
        <v>135</v>
      </c>
      <c r="AE15">
        <v>218</v>
      </c>
      <c r="AF15">
        <v>51025</v>
      </c>
      <c r="AM15">
        <v>176</v>
      </c>
      <c r="AN15">
        <v>237</v>
      </c>
      <c r="AO15">
        <v>54706</v>
      </c>
      <c r="AV15">
        <v>111</v>
      </c>
      <c r="AW15">
        <v>203</v>
      </c>
      <c r="AX15">
        <v>52570</v>
      </c>
      <c r="BE15">
        <v>55</v>
      </c>
      <c r="BF15">
        <v>205</v>
      </c>
      <c r="BG15">
        <v>53545</v>
      </c>
      <c r="BN15">
        <v>59</v>
      </c>
      <c r="BO15">
        <v>259</v>
      </c>
      <c r="BP15">
        <v>62705</v>
      </c>
      <c r="BQ15">
        <v>1</v>
      </c>
      <c r="BR15">
        <v>3</v>
      </c>
      <c r="BS15">
        <v>1240</v>
      </c>
      <c r="BT15">
        <v>1</v>
      </c>
      <c r="BU15">
        <v>1</v>
      </c>
      <c r="BV15">
        <v>170</v>
      </c>
      <c r="BW15">
        <v>61</v>
      </c>
      <c r="BX15">
        <v>278</v>
      </c>
      <c r="BY15">
        <v>58050</v>
      </c>
      <c r="CC15">
        <v>0</v>
      </c>
      <c r="CD15">
        <v>3</v>
      </c>
      <c r="CE15">
        <v>635</v>
      </c>
      <c r="CF15">
        <v>65</v>
      </c>
      <c r="CG15">
        <v>315</v>
      </c>
      <c r="CH15">
        <v>69469</v>
      </c>
      <c r="CI15">
        <v>1</v>
      </c>
      <c r="CJ15">
        <v>5</v>
      </c>
      <c r="CK15">
        <v>745</v>
      </c>
      <c r="CL15">
        <v>0</v>
      </c>
      <c r="CM15">
        <v>1</v>
      </c>
      <c r="CN15">
        <v>155</v>
      </c>
      <c r="CO15">
        <v>33</v>
      </c>
      <c r="CP15">
        <v>273</v>
      </c>
      <c r="CQ15">
        <v>69965</v>
      </c>
      <c r="CR15">
        <v>2</v>
      </c>
      <c r="CS15">
        <v>6</v>
      </c>
      <c r="CT15">
        <v>1390</v>
      </c>
      <c r="CU15">
        <v>1</v>
      </c>
      <c r="CV15">
        <v>1</v>
      </c>
      <c r="CW15">
        <v>265</v>
      </c>
      <c r="CX15">
        <v>33</v>
      </c>
      <c r="CY15">
        <v>287</v>
      </c>
      <c r="CZ15">
        <v>73970</v>
      </c>
      <c r="DA15">
        <v>4</v>
      </c>
      <c r="DB15">
        <v>12</v>
      </c>
      <c r="DC15">
        <v>845</v>
      </c>
      <c r="DG15" s="37">
        <f t="shared" si="2"/>
        <v>816</v>
      </c>
      <c r="DH15" s="37">
        <f t="shared" si="3"/>
        <v>2905</v>
      </c>
      <c r="DI15" s="37">
        <f t="shared" si="0"/>
        <v>678500</v>
      </c>
      <c r="DJ15" s="41">
        <f t="shared" si="4"/>
        <v>8</v>
      </c>
      <c r="DK15" s="41">
        <f t="shared" si="5"/>
        <v>27</v>
      </c>
      <c r="DL15" s="41">
        <f t="shared" si="6"/>
        <v>4355</v>
      </c>
      <c r="DM15" s="42">
        <f t="shared" si="7"/>
        <v>3</v>
      </c>
      <c r="DN15" s="42">
        <f t="shared" si="8"/>
        <v>8</v>
      </c>
      <c r="DO15" s="42">
        <f t="shared" si="9"/>
        <v>1515</v>
      </c>
      <c r="DP15" s="43">
        <f t="shared" si="10"/>
        <v>827</v>
      </c>
      <c r="DQ15" s="43">
        <f t="shared" si="11"/>
        <v>2940</v>
      </c>
      <c r="DR15" s="43">
        <f t="shared" si="12"/>
        <v>684370</v>
      </c>
    </row>
    <row r="16" spans="1:122" ht="12.75">
      <c r="A16">
        <v>4.8</v>
      </c>
      <c r="B16" t="s">
        <v>99</v>
      </c>
      <c r="C16">
        <v>7</v>
      </c>
      <c r="D16">
        <v>56</v>
      </c>
      <c r="E16">
        <v>9225</v>
      </c>
      <c r="L16">
        <v>2</v>
      </c>
      <c r="M16">
        <v>48</v>
      </c>
      <c r="N16">
        <v>8265</v>
      </c>
      <c r="U16">
        <v>3</v>
      </c>
      <c r="V16">
        <v>43</v>
      </c>
      <c r="W16">
        <v>12875</v>
      </c>
      <c r="AD16">
        <v>35</v>
      </c>
      <c r="AE16">
        <v>58</v>
      </c>
      <c r="AF16">
        <v>11490</v>
      </c>
      <c r="AG16">
        <v>1</v>
      </c>
      <c r="AH16">
        <v>3</v>
      </c>
      <c r="AI16">
        <v>670</v>
      </c>
      <c r="AM16">
        <v>40</v>
      </c>
      <c r="AN16">
        <v>52</v>
      </c>
      <c r="AO16">
        <v>13320</v>
      </c>
      <c r="AP16">
        <v>0</v>
      </c>
      <c r="AQ16">
        <v>1</v>
      </c>
      <c r="AR16">
        <v>110</v>
      </c>
      <c r="AV16">
        <v>23</v>
      </c>
      <c r="AW16">
        <v>53</v>
      </c>
      <c r="AX16">
        <v>14361</v>
      </c>
      <c r="AY16">
        <v>1</v>
      </c>
      <c r="AZ16">
        <v>1</v>
      </c>
      <c r="BA16">
        <v>30</v>
      </c>
      <c r="BE16">
        <v>13</v>
      </c>
      <c r="BF16">
        <v>35</v>
      </c>
      <c r="BG16">
        <v>9195</v>
      </c>
      <c r="BN16">
        <v>20</v>
      </c>
      <c r="BO16">
        <v>52</v>
      </c>
      <c r="BP16">
        <v>7780</v>
      </c>
      <c r="BW16">
        <v>17</v>
      </c>
      <c r="BX16">
        <v>84</v>
      </c>
      <c r="BY16">
        <v>17683</v>
      </c>
      <c r="BZ16">
        <v>1</v>
      </c>
      <c r="CA16">
        <v>1</v>
      </c>
      <c r="CB16">
        <v>175</v>
      </c>
      <c r="CC16">
        <v>1</v>
      </c>
      <c r="CD16">
        <v>1</v>
      </c>
      <c r="CE16">
        <v>250</v>
      </c>
      <c r="CF16">
        <v>12</v>
      </c>
      <c r="CG16">
        <v>76</v>
      </c>
      <c r="CH16">
        <v>15530</v>
      </c>
      <c r="CO16">
        <v>10</v>
      </c>
      <c r="CP16">
        <v>262</v>
      </c>
      <c r="CQ16">
        <v>15190</v>
      </c>
      <c r="CX16">
        <v>8</v>
      </c>
      <c r="CY16">
        <v>77</v>
      </c>
      <c r="CZ16">
        <v>21250</v>
      </c>
      <c r="DA16">
        <v>0</v>
      </c>
      <c r="DB16">
        <v>1</v>
      </c>
      <c r="DC16">
        <v>390</v>
      </c>
      <c r="DG16" s="37">
        <f t="shared" si="2"/>
        <v>190</v>
      </c>
      <c r="DH16" s="37">
        <f t="shared" si="3"/>
        <v>896</v>
      </c>
      <c r="DI16" s="37">
        <f t="shared" si="0"/>
        <v>156164</v>
      </c>
      <c r="DJ16" s="41">
        <f t="shared" si="4"/>
        <v>3</v>
      </c>
      <c r="DK16" s="41">
        <f t="shared" si="5"/>
        <v>7</v>
      </c>
      <c r="DL16" s="41">
        <f t="shared" si="6"/>
        <v>1375</v>
      </c>
      <c r="DM16" s="42">
        <f t="shared" si="7"/>
        <v>1</v>
      </c>
      <c r="DN16" s="42">
        <f t="shared" si="8"/>
        <v>1</v>
      </c>
      <c r="DO16" s="42">
        <f t="shared" si="9"/>
        <v>250</v>
      </c>
      <c r="DP16" s="43">
        <f t="shared" si="10"/>
        <v>194</v>
      </c>
      <c r="DQ16" s="43">
        <f t="shared" si="11"/>
        <v>904</v>
      </c>
      <c r="DR16" s="43">
        <f t="shared" si="12"/>
        <v>157789</v>
      </c>
    </row>
    <row r="17" spans="1:122" ht="12.75">
      <c r="A17">
        <v>4.9</v>
      </c>
      <c r="B17" t="s">
        <v>100</v>
      </c>
      <c r="C17">
        <v>44</v>
      </c>
      <c r="D17">
        <v>390</v>
      </c>
      <c r="E17">
        <v>77492</v>
      </c>
      <c r="F17">
        <v>0</v>
      </c>
      <c r="G17">
        <v>2</v>
      </c>
      <c r="H17">
        <v>580</v>
      </c>
      <c r="L17">
        <v>28</v>
      </c>
      <c r="M17">
        <v>295</v>
      </c>
      <c r="N17">
        <v>68955</v>
      </c>
      <c r="O17">
        <v>0</v>
      </c>
      <c r="P17">
        <v>1</v>
      </c>
      <c r="Q17">
        <v>250</v>
      </c>
      <c r="U17">
        <v>28</v>
      </c>
      <c r="V17">
        <v>262</v>
      </c>
      <c r="W17">
        <v>70830</v>
      </c>
      <c r="X17">
        <v>1</v>
      </c>
      <c r="Y17">
        <v>1</v>
      </c>
      <c r="Z17">
        <v>230</v>
      </c>
      <c r="AA17">
        <v>0</v>
      </c>
      <c r="AB17">
        <v>1</v>
      </c>
      <c r="AC17">
        <v>190</v>
      </c>
      <c r="AD17">
        <v>204</v>
      </c>
      <c r="AE17">
        <v>299</v>
      </c>
      <c r="AF17">
        <v>77175</v>
      </c>
      <c r="AM17">
        <v>228</v>
      </c>
      <c r="AN17">
        <v>331</v>
      </c>
      <c r="AO17">
        <v>84185</v>
      </c>
      <c r="AP17">
        <v>0</v>
      </c>
      <c r="AQ17">
        <v>1</v>
      </c>
      <c r="AR17">
        <v>285</v>
      </c>
      <c r="AS17">
        <v>0</v>
      </c>
      <c r="AT17">
        <v>1</v>
      </c>
      <c r="AU17">
        <v>200</v>
      </c>
      <c r="AV17">
        <v>126</v>
      </c>
      <c r="AW17">
        <v>290</v>
      </c>
      <c r="AX17">
        <v>77765</v>
      </c>
      <c r="BB17">
        <v>1</v>
      </c>
      <c r="BC17">
        <v>1</v>
      </c>
      <c r="BD17">
        <v>205</v>
      </c>
      <c r="BE17">
        <v>99</v>
      </c>
      <c r="BF17">
        <v>277</v>
      </c>
      <c r="BG17">
        <v>74115</v>
      </c>
      <c r="BH17">
        <v>1</v>
      </c>
      <c r="BI17">
        <v>2</v>
      </c>
      <c r="BJ17">
        <v>155</v>
      </c>
      <c r="BK17">
        <v>0</v>
      </c>
      <c r="BL17">
        <v>1</v>
      </c>
      <c r="BM17">
        <v>260</v>
      </c>
      <c r="BN17">
        <v>80</v>
      </c>
      <c r="BO17">
        <v>376</v>
      </c>
      <c r="BP17">
        <v>106008</v>
      </c>
      <c r="BQ17">
        <v>0</v>
      </c>
      <c r="BR17">
        <v>1</v>
      </c>
      <c r="BS17">
        <v>185</v>
      </c>
      <c r="BW17">
        <v>98</v>
      </c>
      <c r="BX17">
        <v>376</v>
      </c>
      <c r="BY17">
        <v>96795</v>
      </c>
      <c r="BZ17">
        <v>0</v>
      </c>
      <c r="CA17">
        <v>1</v>
      </c>
      <c r="CB17">
        <v>95</v>
      </c>
      <c r="CC17">
        <v>1</v>
      </c>
      <c r="CD17">
        <v>2</v>
      </c>
      <c r="CE17">
        <v>360</v>
      </c>
      <c r="CF17">
        <v>65</v>
      </c>
      <c r="CG17">
        <v>369</v>
      </c>
      <c r="CH17">
        <v>96526</v>
      </c>
      <c r="CL17">
        <v>0</v>
      </c>
      <c r="CM17">
        <v>2</v>
      </c>
      <c r="CN17">
        <v>470</v>
      </c>
      <c r="CO17">
        <v>63</v>
      </c>
      <c r="CP17">
        <v>369</v>
      </c>
      <c r="CQ17">
        <v>119117</v>
      </c>
      <c r="CR17">
        <v>1</v>
      </c>
      <c r="CS17">
        <v>3</v>
      </c>
      <c r="CT17">
        <v>1050</v>
      </c>
      <c r="CU17">
        <v>0</v>
      </c>
      <c r="CV17">
        <v>3</v>
      </c>
      <c r="CW17">
        <v>705</v>
      </c>
      <c r="CX17">
        <v>58</v>
      </c>
      <c r="CY17">
        <v>342</v>
      </c>
      <c r="CZ17">
        <v>77685</v>
      </c>
      <c r="DA17">
        <v>3</v>
      </c>
      <c r="DB17">
        <v>4</v>
      </c>
      <c r="DC17">
        <v>970</v>
      </c>
      <c r="DD17">
        <v>0</v>
      </c>
      <c r="DE17">
        <v>1</v>
      </c>
      <c r="DF17">
        <v>220</v>
      </c>
      <c r="DG17" s="37">
        <f t="shared" si="2"/>
        <v>1121</v>
      </c>
      <c r="DH17" s="37">
        <f t="shared" si="3"/>
        <v>3976</v>
      </c>
      <c r="DI17" s="37">
        <f t="shared" si="0"/>
        <v>1026648</v>
      </c>
      <c r="DJ17" s="41">
        <f t="shared" si="4"/>
        <v>6</v>
      </c>
      <c r="DK17" s="41">
        <f t="shared" si="5"/>
        <v>16</v>
      </c>
      <c r="DL17" s="41">
        <f t="shared" si="6"/>
        <v>3800</v>
      </c>
      <c r="DM17" s="42">
        <f t="shared" si="7"/>
        <v>2</v>
      </c>
      <c r="DN17" s="42">
        <f t="shared" si="8"/>
        <v>12</v>
      </c>
      <c r="DO17" s="42">
        <f t="shared" si="9"/>
        <v>2610</v>
      </c>
      <c r="DP17" s="43">
        <f t="shared" si="10"/>
        <v>1129</v>
      </c>
      <c r="DQ17" s="43">
        <f t="shared" si="11"/>
        <v>4004</v>
      </c>
      <c r="DR17" s="43">
        <f t="shared" si="12"/>
        <v>1033058</v>
      </c>
    </row>
    <row r="18" spans="1:122" ht="12.75">
      <c r="A18">
        <v>5</v>
      </c>
      <c r="B18" t="s">
        <v>101</v>
      </c>
      <c r="C18">
        <v>1</v>
      </c>
      <c r="D18">
        <v>2</v>
      </c>
      <c r="E18">
        <v>3800</v>
      </c>
      <c r="AM18">
        <v>1</v>
      </c>
      <c r="AN18">
        <v>1</v>
      </c>
      <c r="AO18">
        <v>130</v>
      </c>
      <c r="BN18">
        <v>3</v>
      </c>
      <c r="BO18">
        <v>5</v>
      </c>
      <c r="BP18">
        <v>3645</v>
      </c>
      <c r="BW18">
        <v>0</v>
      </c>
      <c r="BX18">
        <v>1</v>
      </c>
      <c r="BY18">
        <v>10</v>
      </c>
      <c r="CF18">
        <v>1</v>
      </c>
      <c r="CG18">
        <v>1</v>
      </c>
      <c r="CH18">
        <v>1900</v>
      </c>
      <c r="CX18">
        <v>1</v>
      </c>
      <c r="CY18">
        <v>1</v>
      </c>
      <c r="CZ18">
        <v>1900</v>
      </c>
      <c r="DG18" s="37">
        <f t="shared" si="2"/>
        <v>7</v>
      </c>
      <c r="DH18" s="37">
        <f t="shared" si="3"/>
        <v>11</v>
      </c>
      <c r="DI18" s="37">
        <f t="shared" si="0"/>
        <v>11385</v>
      </c>
      <c r="DJ18" s="41">
        <f t="shared" si="4"/>
        <v>0</v>
      </c>
      <c r="DK18" s="41">
        <f t="shared" si="5"/>
        <v>0</v>
      </c>
      <c r="DL18" s="41">
        <f t="shared" si="6"/>
        <v>0</v>
      </c>
      <c r="DM18" s="42">
        <f t="shared" si="7"/>
        <v>0</v>
      </c>
      <c r="DN18" s="42">
        <f t="shared" si="8"/>
        <v>0</v>
      </c>
      <c r="DO18" s="42">
        <f t="shared" si="9"/>
        <v>0</v>
      </c>
      <c r="DP18" s="43">
        <f t="shared" si="10"/>
        <v>7</v>
      </c>
      <c r="DQ18" s="43">
        <f t="shared" si="11"/>
        <v>11</v>
      </c>
      <c r="DR18" s="43">
        <f t="shared" si="12"/>
        <v>11385</v>
      </c>
    </row>
    <row r="19" spans="1:122" ht="12.75">
      <c r="A19">
        <v>6.1</v>
      </c>
      <c r="B19" t="s">
        <v>102</v>
      </c>
      <c r="AD19">
        <v>1</v>
      </c>
      <c r="AE19">
        <v>1</v>
      </c>
      <c r="AF19">
        <v>240</v>
      </c>
      <c r="AJ19">
        <v>1</v>
      </c>
      <c r="AK19">
        <v>1</v>
      </c>
      <c r="AL19">
        <v>140</v>
      </c>
      <c r="AP19">
        <v>1</v>
      </c>
      <c r="AQ19">
        <v>2</v>
      </c>
      <c r="AR19">
        <v>260</v>
      </c>
      <c r="AV19">
        <v>1</v>
      </c>
      <c r="AW19">
        <v>2</v>
      </c>
      <c r="AX19">
        <v>890</v>
      </c>
      <c r="BH19">
        <v>0</v>
      </c>
      <c r="BI19">
        <v>1</v>
      </c>
      <c r="BJ19">
        <v>385</v>
      </c>
      <c r="BK19">
        <v>1</v>
      </c>
      <c r="BL19">
        <v>1</v>
      </c>
      <c r="BM19">
        <v>290</v>
      </c>
      <c r="BW19">
        <v>1</v>
      </c>
      <c r="BX19">
        <v>1</v>
      </c>
      <c r="BY19">
        <v>95</v>
      </c>
      <c r="CF19">
        <v>0</v>
      </c>
      <c r="CG19">
        <v>1</v>
      </c>
      <c r="CH19">
        <v>50</v>
      </c>
      <c r="CI19">
        <v>2</v>
      </c>
      <c r="CJ19">
        <v>2</v>
      </c>
      <c r="CK19">
        <v>110</v>
      </c>
      <c r="CX19">
        <v>2</v>
      </c>
      <c r="CY19">
        <v>3</v>
      </c>
      <c r="CZ19">
        <v>650</v>
      </c>
      <c r="DG19" s="37">
        <f t="shared" si="2"/>
        <v>5</v>
      </c>
      <c r="DH19" s="37">
        <f t="shared" si="3"/>
        <v>8</v>
      </c>
      <c r="DI19" s="37">
        <f t="shared" si="0"/>
        <v>1925</v>
      </c>
      <c r="DJ19" s="41">
        <f t="shared" si="4"/>
        <v>3</v>
      </c>
      <c r="DK19" s="41">
        <f t="shared" si="5"/>
        <v>5</v>
      </c>
      <c r="DL19" s="41">
        <f t="shared" si="6"/>
        <v>755</v>
      </c>
      <c r="DM19" s="42">
        <f t="shared" si="7"/>
        <v>2</v>
      </c>
      <c r="DN19" s="42">
        <f t="shared" si="8"/>
        <v>2</v>
      </c>
      <c r="DO19" s="42">
        <f t="shared" si="9"/>
        <v>430</v>
      </c>
      <c r="DP19" s="43">
        <f t="shared" si="10"/>
        <v>10</v>
      </c>
      <c r="DQ19" s="43">
        <f t="shared" si="11"/>
        <v>15</v>
      </c>
      <c r="DR19" s="43">
        <f t="shared" si="12"/>
        <v>3110</v>
      </c>
    </row>
    <row r="20" spans="1:122" ht="12.75">
      <c r="A20">
        <v>6.2</v>
      </c>
      <c r="B20" t="s">
        <v>103</v>
      </c>
      <c r="C20">
        <v>11</v>
      </c>
      <c r="D20">
        <v>14</v>
      </c>
      <c r="E20">
        <v>4750</v>
      </c>
      <c r="L20">
        <v>1</v>
      </c>
      <c r="M20">
        <v>1</v>
      </c>
      <c r="N20">
        <v>60</v>
      </c>
      <c r="U20">
        <v>48</v>
      </c>
      <c r="V20">
        <v>48</v>
      </c>
      <c r="W20">
        <v>12585</v>
      </c>
      <c r="X20">
        <v>2</v>
      </c>
      <c r="Y20">
        <v>2</v>
      </c>
      <c r="Z20">
        <v>435</v>
      </c>
      <c r="AA20">
        <v>1</v>
      </c>
      <c r="AB20">
        <v>1</v>
      </c>
      <c r="AC20">
        <v>470</v>
      </c>
      <c r="AD20">
        <v>49</v>
      </c>
      <c r="AE20">
        <v>76</v>
      </c>
      <c r="AF20">
        <v>16023</v>
      </c>
      <c r="AM20">
        <v>17</v>
      </c>
      <c r="AN20">
        <v>17</v>
      </c>
      <c r="AO20">
        <v>4055</v>
      </c>
      <c r="AV20">
        <v>20</v>
      </c>
      <c r="AW20">
        <v>21</v>
      </c>
      <c r="AX20">
        <v>4745</v>
      </c>
      <c r="BE20">
        <v>6</v>
      </c>
      <c r="BF20">
        <v>35</v>
      </c>
      <c r="BG20">
        <v>10955</v>
      </c>
      <c r="BN20">
        <v>10</v>
      </c>
      <c r="BO20">
        <v>15</v>
      </c>
      <c r="BP20">
        <v>2185</v>
      </c>
      <c r="BW20">
        <v>17</v>
      </c>
      <c r="BX20">
        <v>24</v>
      </c>
      <c r="BY20">
        <v>5400</v>
      </c>
      <c r="CF20">
        <v>16</v>
      </c>
      <c r="CG20">
        <v>21</v>
      </c>
      <c r="CH20">
        <v>7985</v>
      </c>
      <c r="CO20">
        <v>15</v>
      </c>
      <c r="CP20">
        <v>25</v>
      </c>
      <c r="CQ20">
        <v>8925</v>
      </c>
      <c r="CX20">
        <v>12</v>
      </c>
      <c r="CY20">
        <v>23</v>
      </c>
      <c r="CZ20">
        <v>5890</v>
      </c>
      <c r="DG20" s="37">
        <f t="shared" si="2"/>
        <v>222</v>
      </c>
      <c r="DH20" s="37">
        <f t="shared" si="3"/>
        <v>320</v>
      </c>
      <c r="DI20" s="37">
        <f t="shared" si="0"/>
        <v>83558</v>
      </c>
      <c r="DJ20" s="41">
        <f t="shared" si="4"/>
        <v>2</v>
      </c>
      <c r="DK20" s="41">
        <f t="shared" si="5"/>
        <v>2</v>
      </c>
      <c r="DL20" s="41">
        <f t="shared" si="6"/>
        <v>435</v>
      </c>
      <c r="DM20" s="42">
        <f t="shared" si="7"/>
        <v>1</v>
      </c>
      <c r="DN20" s="42">
        <f t="shared" si="8"/>
        <v>1</v>
      </c>
      <c r="DO20" s="42">
        <f t="shared" si="9"/>
        <v>470</v>
      </c>
      <c r="DP20" s="43">
        <f t="shared" si="10"/>
        <v>225</v>
      </c>
      <c r="DQ20" s="43">
        <f t="shared" si="11"/>
        <v>323</v>
      </c>
      <c r="DR20" s="43">
        <f t="shared" si="12"/>
        <v>84463</v>
      </c>
    </row>
    <row r="21" spans="1:122" ht="12.75">
      <c r="A21">
        <v>6.3</v>
      </c>
      <c r="B21" t="s">
        <v>104</v>
      </c>
      <c r="DG21" s="37">
        <f t="shared" si="2"/>
        <v>0</v>
      </c>
      <c r="DH21" s="37">
        <f t="shared" si="3"/>
        <v>0</v>
      </c>
      <c r="DI21" s="37">
        <f t="shared" si="0"/>
        <v>0</v>
      </c>
      <c r="DJ21" s="41">
        <f t="shared" si="4"/>
        <v>0</v>
      </c>
      <c r="DK21" s="41">
        <f t="shared" si="5"/>
        <v>0</v>
      </c>
      <c r="DL21" s="41">
        <f t="shared" si="6"/>
        <v>0</v>
      </c>
      <c r="DM21" s="42">
        <f t="shared" si="7"/>
        <v>0</v>
      </c>
      <c r="DN21" s="42">
        <f t="shared" si="8"/>
        <v>0</v>
      </c>
      <c r="DO21" s="42">
        <f t="shared" si="9"/>
        <v>0</v>
      </c>
      <c r="DP21" s="43">
        <f t="shared" si="10"/>
        <v>0</v>
      </c>
      <c r="DQ21" s="43">
        <f t="shared" si="11"/>
        <v>0</v>
      </c>
      <c r="DR21" s="43">
        <f t="shared" si="12"/>
        <v>0</v>
      </c>
    </row>
    <row r="22" spans="1:122" ht="12.75">
      <c r="A22">
        <v>6.4</v>
      </c>
      <c r="B22" t="s">
        <v>105</v>
      </c>
      <c r="C22">
        <v>2</v>
      </c>
      <c r="D22">
        <v>3</v>
      </c>
      <c r="E22">
        <v>525</v>
      </c>
      <c r="F22">
        <v>30</v>
      </c>
      <c r="G22">
        <v>47</v>
      </c>
      <c r="H22">
        <v>9670</v>
      </c>
      <c r="I22">
        <v>49</v>
      </c>
      <c r="J22">
        <v>73</v>
      </c>
      <c r="K22">
        <v>11220</v>
      </c>
      <c r="L22">
        <v>13</v>
      </c>
      <c r="M22">
        <v>23</v>
      </c>
      <c r="N22">
        <v>5215</v>
      </c>
      <c r="O22">
        <v>27</v>
      </c>
      <c r="P22">
        <v>36</v>
      </c>
      <c r="Q22">
        <v>5590</v>
      </c>
      <c r="R22">
        <v>47</v>
      </c>
      <c r="S22">
        <v>66</v>
      </c>
      <c r="T22">
        <v>9210</v>
      </c>
      <c r="U22">
        <v>9</v>
      </c>
      <c r="V22">
        <v>15</v>
      </c>
      <c r="W22">
        <v>4915</v>
      </c>
      <c r="X22">
        <v>70</v>
      </c>
      <c r="Y22">
        <v>100</v>
      </c>
      <c r="Z22">
        <v>17335</v>
      </c>
      <c r="AA22">
        <v>44</v>
      </c>
      <c r="AB22">
        <v>61</v>
      </c>
      <c r="AC22">
        <v>12205</v>
      </c>
      <c r="AD22">
        <v>3</v>
      </c>
      <c r="AE22">
        <v>5</v>
      </c>
      <c r="AF22">
        <v>745</v>
      </c>
      <c r="AG22">
        <v>61</v>
      </c>
      <c r="AH22">
        <v>69</v>
      </c>
      <c r="AI22">
        <v>21105</v>
      </c>
      <c r="AJ22">
        <v>76</v>
      </c>
      <c r="AK22">
        <v>88</v>
      </c>
      <c r="AL22">
        <v>13845</v>
      </c>
      <c r="AM22">
        <v>6</v>
      </c>
      <c r="AN22">
        <v>7</v>
      </c>
      <c r="AO22">
        <v>1125</v>
      </c>
      <c r="AP22">
        <v>49</v>
      </c>
      <c r="AQ22">
        <v>54</v>
      </c>
      <c r="AR22">
        <v>11795</v>
      </c>
      <c r="AS22">
        <v>65</v>
      </c>
      <c r="AT22">
        <v>74</v>
      </c>
      <c r="AU22">
        <v>13700</v>
      </c>
      <c r="AV22">
        <v>2</v>
      </c>
      <c r="AW22">
        <v>3</v>
      </c>
      <c r="AX22">
        <v>575</v>
      </c>
      <c r="AY22">
        <v>35</v>
      </c>
      <c r="AZ22">
        <v>43</v>
      </c>
      <c r="BA22">
        <v>8855</v>
      </c>
      <c r="BB22">
        <v>57</v>
      </c>
      <c r="BC22">
        <v>73</v>
      </c>
      <c r="BD22">
        <v>15705</v>
      </c>
      <c r="BE22">
        <v>2</v>
      </c>
      <c r="BF22">
        <v>2</v>
      </c>
      <c r="BG22">
        <v>200</v>
      </c>
      <c r="BH22">
        <v>40</v>
      </c>
      <c r="BI22">
        <v>52</v>
      </c>
      <c r="BJ22">
        <v>9760</v>
      </c>
      <c r="BK22">
        <v>68</v>
      </c>
      <c r="BL22">
        <v>88</v>
      </c>
      <c r="BM22">
        <v>18485</v>
      </c>
      <c r="BN22">
        <v>3</v>
      </c>
      <c r="BO22">
        <v>3</v>
      </c>
      <c r="BP22">
        <v>260</v>
      </c>
      <c r="BQ22">
        <v>42</v>
      </c>
      <c r="BR22">
        <v>49</v>
      </c>
      <c r="BS22">
        <v>10270</v>
      </c>
      <c r="BT22">
        <v>57</v>
      </c>
      <c r="BU22">
        <v>77</v>
      </c>
      <c r="BV22">
        <v>13855</v>
      </c>
      <c r="BW22">
        <v>4</v>
      </c>
      <c r="BX22">
        <v>4</v>
      </c>
      <c r="BY22">
        <v>400</v>
      </c>
      <c r="BZ22">
        <v>30</v>
      </c>
      <c r="CA22">
        <v>45</v>
      </c>
      <c r="CB22">
        <v>6965</v>
      </c>
      <c r="CC22">
        <v>56</v>
      </c>
      <c r="CD22">
        <v>72</v>
      </c>
      <c r="CE22">
        <v>11925</v>
      </c>
      <c r="CF22">
        <v>3</v>
      </c>
      <c r="CG22">
        <v>7</v>
      </c>
      <c r="CH22">
        <v>1330</v>
      </c>
      <c r="CI22">
        <v>36</v>
      </c>
      <c r="CJ22">
        <v>45</v>
      </c>
      <c r="CK22">
        <v>7625</v>
      </c>
      <c r="CL22">
        <v>50</v>
      </c>
      <c r="CM22">
        <v>73</v>
      </c>
      <c r="CN22">
        <v>13520</v>
      </c>
      <c r="CO22">
        <v>6</v>
      </c>
      <c r="CP22">
        <v>11</v>
      </c>
      <c r="CQ22">
        <v>2010</v>
      </c>
      <c r="CR22">
        <v>30</v>
      </c>
      <c r="CS22">
        <v>39</v>
      </c>
      <c r="CT22">
        <v>6770</v>
      </c>
      <c r="CU22">
        <v>58</v>
      </c>
      <c r="CV22">
        <v>87</v>
      </c>
      <c r="CW22">
        <v>16870</v>
      </c>
      <c r="CX22">
        <v>4</v>
      </c>
      <c r="CY22">
        <v>4</v>
      </c>
      <c r="CZ22">
        <v>440</v>
      </c>
      <c r="DA22">
        <v>30</v>
      </c>
      <c r="DB22">
        <v>41</v>
      </c>
      <c r="DC22">
        <v>7125</v>
      </c>
      <c r="DD22">
        <v>44</v>
      </c>
      <c r="DE22">
        <v>65</v>
      </c>
      <c r="DF22">
        <v>13085</v>
      </c>
      <c r="DG22" s="37">
        <f t="shared" si="2"/>
        <v>57</v>
      </c>
      <c r="DH22" s="37">
        <f t="shared" si="3"/>
        <v>87</v>
      </c>
      <c r="DI22" s="37">
        <f t="shared" si="3"/>
        <v>17740</v>
      </c>
      <c r="DJ22" s="41">
        <f t="shared" si="4"/>
        <v>480</v>
      </c>
      <c r="DK22" s="41">
        <f t="shared" si="5"/>
        <v>620</v>
      </c>
      <c r="DL22" s="41">
        <f t="shared" si="6"/>
        <v>122865</v>
      </c>
      <c r="DM22" s="42">
        <f t="shared" si="7"/>
        <v>671</v>
      </c>
      <c r="DN22" s="42">
        <f t="shared" si="8"/>
        <v>897</v>
      </c>
      <c r="DO22" s="42">
        <f t="shared" si="9"/>
        <v>163625</v>
      </c>
      <c r="DP22" s="43">
        <f t="shared" si="10"/>
        <v>1208</v>
      </c>
      <c r="DQ22" s="43">
        <f t="shared" si="11"/>
        <v>1604</v>
      </c>
      <c r="DR22" s="43">
        <f t="shared" si="12"/>
        <v>304230</v>
      </c>
    </row>
    <row r="23" spans="1:122" ht="12.75">
      <c r="A23">
        <v>6.5</v>
      </c>
      <c r="B23" t="s">
        <v>52</v>
      </c>
      <c r="AM23">
        <v>1</v>
      </c>
      <c r="AN23">
        <v>1</v>
      </c>
      <c r="AO23">
        <v>110</v>
      </c>
      <c r="BH23">
        <v>0</v>
      </c>
      <c r="BI23">
        <v>1</v>
      </c>
      <c r="BJ23">
        <v>370</v>
      </c>
      <c r="CC23">
        <v>1</v>
      </c>
      <c r="CD23">
        <v>1</v>
      </c>
      <c r="CE23">
        <v>30</v>
      </c>
      <c r="CF23">
        <v>6</v>
      </c>
      <c r="CG23">
        <v>10</v>
      </c>
      <c r="CH23">
        <v>2525</v>
      </c>
      <c r="CO23">
        <v>19</v>
      </c>
      <c r="CP23">
        <v>21</v>
      </c>
      <c r="CQ23">
        <v>5605</v>
      </c>
      <c r="CX23">
        <v>9</v>
      </c>
      <c r="CY23">
        <v>18</v>
      </c>
      <c r="CZ23">
        <v>2545</v>
      </c>
      <c r="DG23" s="37">
        <f t="shared" si="2"/>
        <v>35</v>
      </c>
      <c r="DH23" s="37">
        <f t="shared" si="3"/>
        <v>50</v>
      </c>
      <c r="DI23" s="37">
        <f t="shared" si="3"/>
        <v>10785</v>
      </c>
      <c r="DJ23" s="41">
        <f t="shared" si="4"/>
        <v>0</v>
      </c>
      <c r="DK23" s="41">
        <f t="shared" si="5"/>
        <v>1</v>
      </c>
      <c r="DL23" s="41">
        <f t="shared" si="6"/>
        <v>370</v>
      </c>
      <c r="DM23" s="42">
        <f t="shared" si="7"/>
        <v>1</v>
      </c>
      <c r="DN23" s="42">
        <f t="shared" si="8"/>
        <v>1</v>
      </c>
      <c r="DO23" s="42">
        <f t="shared" si="9"/>
        <v>30</v>
      </c>
      <c r="DP23" s="43">
        <f t="shared" si="10"/>
        <v>36</v>
      </c>
      <c r="DQ23" s="43">
        <f t="shared" si="11"/>
        <v>52</v>
      </c>
      <c r="DR23" s="43">
        <f t="shared" si="12"/>
        <v>11185</v>
      </c>
    </row>
    <row r="24" spans="1:122" ht="12.75">
      <c r="A24">
        <v>6.6</v>
      </c>
      <c r="B24" t="s">
        <v>106</v>
      </c>
      <c r="C24">
        <v>15</v>
      </c>
      <c r="D24">
        <v>28</v>
      </c>
      <c r="E24">
        <v>3285</v>
      </c>
      <c r="L24">
        <v>9</v>
      </c>
      <c r="M24">
        <v>17</v>
      </c>
      <c r="N24">
        <v>2265</v>
      </c>
      <c r="U24">
        <v>14</v>
      </c>
      <c r="V24">
        <v>24</v>
      </c>
      <c r="W24">
        <v>3800</v>
      </c>
      <c r="AD24">
        <v>15</v>
      </c>
      <c r="AE24">
        <v>15</v>
      </c>
      <c r="AF24">
        <v>2850</v>
      </c>
      <c r="AG24">
        <v>1</v>
      </c>
      <c r="AH24">
        <v>1</v>
      </c>
      <c r="AI24">
        <v>170</v>
      </c>
      <c r="AM24">
        <v>27</v>
      </c>
      <c r="AN24">
        <v>30</v>
      </c>
      <c r="AO24">
        <v>5140</v>
      </c>
      <c r="AP24">
        <v>3</v>
      </c>
      <c r="AQ24">
        <v>3</v>
      </c>
      <c r="AR24">
        <v>160</v>
      </c>
      <c r="AV24">
        <v>10</v>
      </c>
      <c r="AW24">
        <v>15</v>
      </c>
      <c r="AX24">
        <v>2480</v>
      </c>
      <c r="AY24">
        <v>1</v>
      </c>
      <c r="AZ24">
        <v>1</v>
      </c>
      <c r="BA24">
        <v>380</v>
      </c>
      <c r="BB24">
        <v>1</v>
      </c>
      <c r="BC24">
        <v>1</v>
      </c>
      <c r="BD24">
        <v>130</v>
      </c>
      <c r="BE24">
        <v>4</v>
      </c>
      <c r="BF24">
        <v>11</v>
      </c>
      <c r="BG24">
        <v>2580</v>
      </c>
      <c r="BN24">
        <v>12</v>
      </c>
      <c r="BO24">
        <v>18</v>
      </c>
      <c r="BP24">
        <v>2415</v>
      </c>
      <c r="BW24">
        <v>6</v>
      </c>
      <c r="BX24">
        <v>8</v>
      </c>
      <c r="BY24">
        <v>1495</v>
      </c>
      <c r="CO24">
        <v>0</v>
      </c>
      <c r="CP24">
        <v>3</v>
      </c>
      <c r="CQ24">
        <v>1300</v>
      </c>
      <c r="CX24">
        <v>0</v>
      </c>
      <c r="CY24">
        <v>3</v>
      </c>
      <c r="CZ24">
        <v>260</v>
      </c>
      <c r="DG24" s="37">
        <f t="shared" si="2"/>
        <v>112</v>
      </c>
      <c r="DH24" s="37">
        <f t="shared" si="3"/>
        <v>172</v>
      </c>
      <c r="DI24" s="37">
        <f t="shared" si="3"/>
        <v>27870</v>
      </c>
      <c r="DJ24" s="41">
        <f t="shared" si="4"/>
        <v>5</v>
      </c>
      <c r="DK24" s="41">
        <f t="shared" si="5"/>
        <v>5</v>
      </c>
      <c r="DL24" s="41">
        <f t="shared" si="6"/>
        <v>710</v>
      </c>
      <c r="DM24" s="42">
        <f t="shared" si="7"/>
        <v>1</v>
      </c>
      <c r="DN24" s="42">
        <f t="shared" si="8"/>
        <v>1</v>
      </c>
      <c r="DO24" s="42">
        <f t="shared" si="9"/>
        <v>130</v>
      </c>
      <c r="DP24" s="43">
        <f t="shared" si="10"/>
        <v>118</v>
      </c>
      <c r="DQ24" s="43">
        <f t="shared" si="11"/>
        <v>178</v>
      </c>
      <c r="DR24" s="43">
        <f t="shared" si="12"/>
        <v>28710</v>
      </c>
    </row>
    <row r="25" spans="1:122" ht="12.75">
      <c r="A25">
        <v>6.7</v>
      </c>
      <c r="B25" t="s">
        <v>107</v>
      </c>
      <c r="AD25">
        <v>1</v>
      </c>
      <c r="AE25">
        <v>1</v>
      </c>
      <c r="AF25">
        <v>375</v>
      </c>
      <c r="BW25">
        <v>0</v>
      </c>
      <c r="BX25">
        <v>3</v>
      </c>
      <c r="BY25">
        <v>960</v>
      </c>
      <c r="DG25" s="37">
        <f t="shared" si="2"/>
        <v>1</v>
      </c>
      <c r="DH25" s="37">
        <f t="shared" si="3"/>
        <v>4</v>
      </c>
      <c r="DI25" s="37">
        <f t="shared" si="3"/>
        <v>1335</v>
      </c>
      <c r="DJ25" s="41">
        <f t="shared" si="4"/>
        <v>0</v>
      </c>
      <c r="DK25" s="41">
        <f t="shared" si="5"/>
        <v>0</v>
      </c>
      <c r="DL25" s="41">
        <f t="shared" si="6"/>
        <v>0</v>
      </c>
      <c r="DM25" s="42">
        <f t="shared" si="7"/>
        <v>0</v>
      </c>
      <c r="DN25" s="42">
        <f t="shared" si="8"/>
        <v>0</v>
      </c>
      <c r="DO25" s="42">
        <f t="shared" si="9"/>
        <v>0</v>
      </c>
      <c r="DP25" s="43">
        <f t="shared" si="10"/>
        <v>1</v>
      </c>
      <c r="DQ25" s="43">
        <f t="shared" si="11"/>
        <v>4</v>
      </c>
      <c r="DR25" s="43">
        <f t="shared" si="12"/>
        <v>1335</v>
      </c>
    </row>
    <row r="26" spans="2:122" s="3" customFormat="1" ht="12.75">
      <c r="B26" s="3" t="s">
        <v>15</v>
      </c>
      <c r="C26" s="3">
        <f aca="true" t="shared" si="13" ref="C26:T26">SUM(C6:C25)</f>
        <v>758</v>
      </c>
      <c r="D26" s="3">
        <f t="shared" si="13"/>
        <v>4166</v>
      </c>
      <c r="E26" s="3">
        <f t="shared" si="13"/>
        <v>797013</v>
      </c>
      <c r="F26" s="3">
        <f t="shared" si="13"/>
        <v>54</v>
      </c>
      <c r="G26" s="3">
        <f t="shared" si="13"/>
        <v>131</v>
      </c>
      <c r="H26" s="3">
        <f t="shared" si="13"/>
        <v>28540</v>
      </c>
      <c r="I26" s="3">
        <f t="shared" si="13"/>
        <v>84</v>
      </c>
      <c r="J26" s="3">
        <f t="shared" si="13"/>
        <v>137</v>
      </c>
      <c r="K26" s="3">
        <f t="shared" si="13"/>
        <v>28310</v>
      </c>
      <c r="L26" s="3">
        <f t="shared" si="13"/>
        <v>503</v>
      </c>
      <c r="M26" s="3">
        <f t="shared" si="13"/>
        <v>2544</v>
      </c>
      <c r="N26" s="3">
        <f t="shared" si="13"/>
        <v>688859</v>
      </c>
      <c r="O26" s="3">
        <f t="shared" si="13"/>
        <v>52</v>
      </c>
      <c r="P26" s="3">
        <f t="shared" si="13"/>
        <v>103</v>
      </c>
      <c r="Q26" s="3">
        <f t="shared" si="13"/>
        <v>19445</v>
      </c>
      <c r="R26" s="3">
        <f t="shared" si="13"/>
        <v>57</v>
      </c>
      <c r="S26" s="3">
        <f t="shared" si="13"/>
        <v>109</v>
      </c>
      <c r="T26" s="3">
        <f t="shared" si="13"/>
        <v>17709</v>
      </c>
      <c r="U26" s="3">
        <f aca="true" t="shared" si="14" ref="U26:AZ26">SUM(U6:U25)</f>
        <v>457</v>
      </c>
      <c r="V26" s="3">
        <f t="shared" si="14"/>
        <v>3466</v>
      </c>
      <c r="W26" s="3">
        <f t="shared" si="14"/>
        <v>788313</v>
      </c>
      <c r="X26" s="3">
        <f t="shared" si="14"/>
        <v>89</v>
      </c>
      <c r="Y26" s="3">
        <f t="shared" si="14"/>
        <v>156</v>
      </c>
      <c r="Z26" s="3">
        <f t="shared" si="14"/>
        <v>30920</v>
      </c>
      <c r="AA26" s="3">
        <f t="shared" si="14"/>
        <v>71</v>
      </c>
      <c r="AB26" s="3">
        <f t="shared" si="14"/>
        <v>135</v>
      </c>
      <c r="AC26" s="3">
        <f t="shared" si="14"/>
        <v>29620</v>
      </c>
      <c r="AD26" s="3">
        <f t="shared" si="14"/>
        <v>2558</v>
      </c>
      <c r="AE26" s="3">
        <f t="shared" si="14"/>
        <v>3947</v>
      </c>
      <c r="AF26" s="3">
        <f t="shared" si="14"/>
        <v>909320</v>
      </c>
      <c r="AG26" s="3">
        <f t="shared" si="14"/>
        <v>104</v>
      </c>
      <c r="AH26" s="3">
        <f t="shared" si="14"/>
        <v>139</v>
      </c>
      <c r="AI26" s="3">
        <f t="shared" si="14"/>
        <v>43210</v>
      </c>
      <c r="AJ26" s="3">
        <f t="shared" si="14"/>
        <v>114</v>
      </c>
      <c r="AK26" s="3">
        <f t="shared" si="14"/>
        <v>140</v>
      </c>
      <c r="AL26" s="3">
        <f t="shared" si="14"/>
        <v>27635</v>
      </c>
      <c r="AM26" s="3">
        <f t="shared" si="14"/>
        <v>3066</v>
      </c>
      <c r="AN26" s="3">
        <f t="shared" si="14"/>
        <v>4238</v>
      </c>
      <c r="AO26" s="3">
        <f t="shared" si="14"/>
        <v>1105799</v>
      </c>
      <c r="AP26" s="3">
        <f t="shared" si="14"/>
        <v>120</v>
      </c>
      <c r="AQ26" s="3">
        <f t="shared" si="14"/>
        <v>144</v>
      </c>
      <c r="AR26" s="3">
        <f t="shared" si="14"/>
        <v>32481</v>
      </c>
      <c r="AS26" s="3">
        <f t="shared" si="14"/>
        <v>117</v>
      </c>
      <c r="AT26" s="3">
        <f t="shared" si="14"/>
        <v>150</v>
      </c>
      <c r="AU26" s="3">
        <f t="shared" si="14"/>
        <v>32395</v>
      </c>
      <c r="AV26" s="3">
        <f t="shared" si="14"/>
        <v>1809</v>
      </c>
      <c r="AW26" s="3">
        <f t="shared" si="14"/>
        <v>3673</v>
      </c>
      <c r="AX26" s="3">
        <f t="shared" si="14"/>
        <v>934731</v>
      </c>
      <c r="AY26" s="3">
        <f t="shared" si="14"/>
        <v>95</v>
      </c>
      <c r="AZ26" s="3">
        <f t="shared" si="14"/>
        <v>122</v>
      </c>
      <c r="BA26" s="3">
        <f aca="true" t="shared" si="15" ref="BA26:CF26">SUM(BA6:BA25)</f>
        <v>29600</v>
      </c>
      <c r="BB26" s="3">
        <f t="shared" si="15"/>
        <v>95</v>
      </c>
      <c r="BC26" s="3">
        <f t="shared" si="15"/>
        <v>143</v>
      </c>
      <c r="BD26" s="3">
        <f t="shared" si="15"/>
        <v>31760</v>
      </c>
      <c r="BE26" s="3">
        <f t="shared" si="15"/>
        <v>1275</v>
      </c>
      <c r="BF26" s="3">
        <f t="shared" si="15"/>
        <v>3557</v>
      </c>
      <c r="BG26" s="3">
        <f t="shared" si="15"/>
        <v>906701</v>
      </c>
      <c r="BH26" s="3">
        <f t="shared" si="15"/>
        <v>82</v>
      </c>
      <c r="BI26" s="3">
        <f t="shared" si="15"/>
        <v>124</v>
      </c>
      <c r="BJ26" s="3">
        <f t="shared" si="15"/>
        <v>26250</v>
      </c>
      <c r="BK26" s="3">
        <f t="shared" si="15"/>
        <v>101</v>
      </c>
      <c r="BL26" s="3">
        <f t="shared" si="15"/>
        <v>167</v>
      </c>
      <c r="BM26" s="3">
        <f t="shared" si="15"/>
        <v>38225</v>
      </c>
      <c r="BN26" s="3">
        <f t="shared" si="15"/>
        <v>1208</v>
      </c>
      <c r="BO26" s="3">
        <f t="shared" si="15"/>
        <v>4091</v>
      </c>
      <c r="BP26" s="3">
        <f t="shared" si="15"/>
        <v>1027394</v>
      </c>
      <c r="BQ26" s="3">
        <f t="shared" si="15"/>
        <v>84</v>
      </c>
      <c r="BR26" s="3">
        <f t="shared" si="15"/>
        <v>153</v>
      </c>
      <c r="BS26" s="3">
        <f t="shared" si="15"/>
        <v>41096</v>
      </c>
      <c r="BT26" s="3">
        <f t="shared" si="15"/>
        <v>90</v>
      </c>
      <c r="BU26" s="3">
        <f t="shared" si="15"/>
        <v>160</v>
      </c>
      <c r="BV26" s="3">
        <f t="shared" si="15"/>
        <v>35265</v>
      </c>
      <c r="BW26" s="3">
        <f t="shared" si="15"/>
        <v>1259</v>
      </c>
      <c r="BX26" s="3">
        <f t="shared" si="15"/>
        <v>5260</v>
      </c>
      <c r="BY26" s="3">
        <f t="shared" si="15"/>
        <v>890487</v>
      </c>
      <c r="BZ26" s="3">
        <f t="shared" si="15"/>
        <v>99</v>
      </c>
      <c r="CA26" s="3">
        <f t="shared" si="15"/>
        <v>213</v>
      </c>
      <c r="CB26" s="3">
        <f t="shared" si="15"/>
        <v>55185</v>
      </c>
      <c r="CC26" s="3">
        <f t="shared" si="15"/>
        <v>107</v>
      </c>
      <c r="CD26" s="3">
        <f t="shared" si="15"/>
        <v>189</v>
      </c>
      <c r="CE26" s="3">
        <f t="shared" si="15"/>
        <v>45180</v>
      </c>
      <c r="CF26" s="3">
        <f t="shared" si="15"/>
        <v>1062</v>
      </c>
      <c r="CG26" s="3">
        <f aca="true" t="shared" si="16" ref="CG26:DF26">SUM(CG6:CG25)</f>
        <v>4846</v>
      </c>
      <c r="CH26" s="3">
        <f t="shared" si="16"/>
        <v>1139977</v>
      </c>
      <c r="CI26" s="3">
        <f t="shared" si="16"/>
        <v>94</v>
      </c>
      <c r="CJ26" s="3">
        <f t="shared" si="16"/>
        <v>176</v>
      </c>
      <c r="CK26" s="3">
        <f t="shared" si="16"/>
        <v>36655</v>
      </c>
      <c r="CL26" s="3">
        <f t="shared" si="16"/>
        <v>69</v>
      </c>
      <c r="CM26" s="3">
        <f t="shared" si="16"/>
        <v>154</v>
      </c>
      <c r="CN26" s="3">
        <f t="shared" si="16"/>
        <v>37295</v>
      </c>
      <c r="CO26" s="3">
        <f t="shared" si="16"/>
        <v>925</v>
      </c>
      <c r="CP26" s="3">
        <f t="shared" si="16"/>
        <v>4658</v>
      </c>
      <c r="CQ26" s="3">
        <f t="shared" si="16"/>
        <v>959513</v>
      </c>
      <c r="CR26" s="3">
        <f t="shared" si="16"/>
        <v>75</v>
      </c>
      <c r="CS26" s="3">
        <f t="shared" si="16"/>
        <v>199</v>
      </c>
      <c r="CT26" s="3">
        <f t="shared" si="16"/>
        <v>45305</v>
      </c>
      <c r="CU26" s="3">
        <f t="shared" si="16"/>
        <v>89</v>
      </c>
      <c r="CV26" s="3">
        <f t="shared" si="16"/>
        <v>181</v>
      </c>
      <c r="CW26" s="3">
        <f t="shared" si="16"/>
        <v>37295</v>
      </c>
      <c r="CX26" s="3">
        <f t="shared" si="16"/>
        <v>807</v>
      </c>
      <c r="CY26" s="3">
        <f t="shared" si="16"/>
        <v>4443</v>
      </c>
      <c r="CZ26" s="3">
        <f t="shared" si="16"/>
        <v>1120837</v>
      </c>
      <c r="DA26" s="3">
        <f t="shared" si="16"/>
        <v>93</v>
      </c>
      <c r="DB26" s="3">
        <f t="shared" si="16"/>
        <v>259</v>
      </c>
      <c r="DC26" s="3">
        <f t="shared" si="16"/>
        <v>52775</v>
      </c>
      <c r="DD26" s="3">
        <f t="shared" si="16"/>
        <v>70</v>
      </c>
      <c r="DE26" s="3">
        <f t="shared" si="16"/>
        <v>138</v>
      </c>
      <c r="DF26" s="3">
        <f t="shared" si="16"/>
        <v>33185</v>
      </c>
      <c r="DG26" s="49">
        <f t="shared" si="2"/>
        <v>15687</v>
      </c>
      <c r="DH26" s="49">
        <f t="shared" si="3"/>
        <v>48889</v>
      </c>
      <c r="DI26" s="49">
        <f t="shared" si="3"/>
        <v>11268944</v>
      </c>
      <c r="DJ26" s="50">
        <f t="shared" si="4"/>
        <v>1041</v>
      </c>
      <c r="DK26" s="50">
        <f t="shared" si="5"/>
        <v>1919</v>
      </c>
      <c r="DL26" s="50">
        <f t="shared" si="6"/>
        <v>441462</v>
      </c>
      <c r="DM26" s="51">
        <f t="shared" si="7"/>
        <v>1064</v>
      </c>
      <c r="DN26" s="51">
        <f t="shared" si="8"/>
        <v>1803</v>
      </c>
      <c r="DO26" s="51">
        <f t="shared" si="9"/>
        <v>393874</v>
      </c>
      <c r="DP26" s="52">
        <f t="shared" si="10"/>
        <v>17792</v>
      </c>
      <c r="DQ26" s="52">
        <f t="shared" si="11"/>
        <v>52611</v>
      </c>
      <c r="DR26" s="52">
        <f t="shared" si="12"/>
        <v>12104280</v>
      </c>
    </row>
    <row r="27" spans="111:123" s="3" customFormat="1" ht="12.75"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</row>
    <row r="28" spans="111:123" s="3" customFormat="1" ht="12.75"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</row>
    <row r="29" spans="1:110" s="3" customFormat="1" ht="24.75" customHeight="1">
      <c r="A29" s="38" t="s">
        <v>85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</row>
    <row r="30" spans="1:122" s="3" customFormat="1" ht="24.75" customHeight="1">
      <c r="A30" s="39" t="s">
        <v>53</v>
      </c>
      <c r="B30" s="39" t="s">
        <v>2</v>
      </c>
      <c r="C30" s="57" t="s">
        <v>4</v>
      </c>
      <c r="D30" s="57"/>
      <c r="E30" s="57"/>
      <c r="F30" s="57"/>
      <c r="G30" s="57"/>
      <c r="H30" s="57"/>
      <c r="I30" s="57"/>
      <c r="J30" s="57"/>
      <c r="K30" s="57"/>
      <c r="L30" s="57" t="s">
        <v>5</v>
      </c>
      <c r="M30" s="57"/>
      <c r="N30" s="57"/>
      <c r="O30" s="57"/>
      <c r="P30" s="57"/>
      <c r="Q30" s="57"/>
      <c r="R30" s="57"/>
      <c r="S30" s="57"/>
      <c r="T30" s="57"/>
      <c r="U30" s="57" t="s">
        <v>6</v>
      </c>
      <c r="V30" s="57"/>
      <c r="W30" s="57"/>
      <c r="X30" s="57"/>
      <c r="Y30" s="57"/>
      <c r="Z30" s="57"/>
      <c r="AA30" s="57"/>
      <c r="AB30" s="57"/>
      <c r="AC30" s="57"/>
      <c r="AD30" s="57" t="s">
        <v>7</v>
      </c>
      <c r="AE30" s="57"/>
      <c r="AF30" s="57"/>
      <c r="AG30" s="57"/>
      <c r="AH30" s="57"/>
      <c r="AI30" s="57"/>
      <c r="AJ30" s="57"/>
      <c r="AK30" s="57"/>
      <c r="AL30" s="57"/>
      <c r="AM30" s="57" t="s">
        <v>8</v>
      </c>
      <c r="AN30" s="57"/>
      <c r="AO30" s="57"/>
      <c r="AP30" s="57"/>
      <c r="AQ30" s="57"/>
      <c r="AR30" s="57"/>
      <c r="AS30" s="57"/>
      <c r="AT30" s="57"/>
      <c r="AU30" s="57"/>
      <c r="AV30" s="57" t="s">
        <v>9</v>
      </c>
      <c r="AW30" s="57"/>
      <c r="AX30" s="57"/>
      <c r="AY30" s="57"/>
      <c r="AZ30" s="57"/>
      <c r="BA30" s="57"/>
      <c r="BB30" s="57"/>
      <c r="BC30" s="57"/>
      <c r="BD30" s="57"/>
      <c r="BE30" s="57" t="s">
        <v>10</v>
      </c>
      <c r="BF30" s="57"/>
      <c r="BG30" s="57"/>
      <c r="BH30" s="57"/>
      <c r="BI30" s="57"/>
      <c r="BJ30" s="57"/>
      <c r="BK30" s="57"/>
      <c r="BL30" s="57"/>
      <c r="BM30" s="57"/>
      <c r="BN30" s="57" t="s">
        <v>11</v>
      </c>
      <c r="BO30" s="57"/>
      <c r="BP30" s="57"/>
      <c r="BQ30" s="57"/>
      <c r="BR30" s="57"/>
      <c r="BS30" s="57"/>
      <c r="BT30" s="57"/>
      <c r="BU30" s="57"/>
      <c r="BV30" s="57"/>
      <c r="BW30" s="57" t="s">
        <v>38</v>
      </c>
      <c r="BX30" s="57"/>
      <c r="BY30" s="57"/>
      <c r="BZ30" s="57"/>
      <c r="CA30" s="57"/>
      <c r="CB30" s="57"/>
      <c r="CC30" s="57"/>
      <c r="CD30" s="57"/>
      <c r="CE30" s="57"/>
      <c r="CF30" s="57" t="s">
        <v>12</v>
      </c>
      <c r="CG30" s="57"/>
      <c r="CH30" s="57"/>
      <c r="CI30" s="57"/>
      <c r="CJ30" s="57"/>
      <c r="CK30" s="57"/>
      <c r="CL30" s="57"/>
      <c r="CM30" s="57"/>
      <c r="CN30" s="57"/>
      <c r="CO30" s="57" t="s">
        <v>13</v>
      </c>
      <c r="CP30" s="57"/>
      <c r="CQ30" s="57"/>
      <c r="CR30" s="57"/>
      <c r="CS30" s="57"/>
      <c r="CT30" s="57"/>
      <c r="CU30" s="57"/>
      <c r="CV30" s="57"/>
      <c r="CW30" s="57"/>
      <c r="CX30" s="57" t="s">
        <v>14</v>
      </c>
      <c r="CY30" s="57"/>
      <c r="CZ30" s="57"/>
      <c r="DA30" s="57"/>
      <c r="DB30" s="57"/>
      <c r="DC30" s="57"/>
      <c r="DD30" s="57"/>
      <c r="DE30" s="57"/>
      <c r="DF30" s="57"/>
      <c r="DG30" s="57" t="s">
        <v>226</v>
      </c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</row>
    <row r="31" spans="1:122" s="3" customFormat="1" ht="24.75" customHeight="1">
      <c r="A31" s="39"/>
      <c r="B31" s="39"/>
      <c r="C31" s="57" t="s">
        <v>87</v>
      </c>
      <c r="D31" s="57"/>
      <c r="E31" s="57"/>
      <c r="F31" s="57" t="s">
        <v>88</v>
      </c>
      <c r="G31" s="57"/>
      <c r="H31" s="57"/>
      <c r="I31" s="57" t="s">
        <v>89</v>
      </c>
      <c r="J31" s="57"/>
      <c r="K31" s="57"/>
      <c r="L31" s="57" t="s">
        <v>87</v>
      </c>
      <c r="M31" s="57"/>
      <c r="N31" s="57"/>
      <c r="O31" s="57" t="s">
        <v>88</v>
      </c>
      <c r="P31" s="57"/>
      <c r="Q31" s="57"/>
      <c r="R31" s="57" t="s">
        <v>89</v>
      </c>
      <c r="S31" s="57"/>
      <c r="T31" s="57"/>
      <c r="U31" s="57" t="s">
        <v>87</v>
      </c>
      <c r="V31" s="57"/>
      <c r="W31" s="57"/>
      <c r="X31" s="57" t="s">
        <v>88</v>
      </c>
      <c r="Y31" s="57"/>
      <c r="Z31" s="57"/>
      <c r="AA31" s="57" t="s">
        <v>89</v>
      </c>
      <c r="AB31" s="57"/>
      <c r="AC31" s="57"/>
      <c r="AD31" s="57" t="s">
        <v>87</v>
      </c>
      <c r="AE31" s="57"/>
      <c r="AF31" s="57"/>
      <c r="AG31" s="57" t="s">
        <v>88</v>
      </c>
      <c r="AH31" s="57"/>
      <c r="AI31" s="57"/>
      <c r="AJ31" s="57" t="s">
        <v>89</v>
      </c>
      <c r="AK31" s="57"/>
      <c r="AL31" s="57"/>
      <c r="AM31" s="57" t="s">
        <v>87</v>
      </c>
      <c r="AN31" s="57"/>
      <c r="AO31" s="57"/>
      <c r="AP31" s="57" t="s">
        <v>88</v>
      </c>
      <c r="AQ31" s="57"/>
      <c r="AR31" s="57"/>
      <c r="AS31" s="57" t="s">
        <v>89</v>
      </c>
      <c r="AT31" s="57"/>
      <c r="AU31" s="57"/>
      <c r="AV31" s="57" t="s">
        <v>87</v>
      </c>
      <c r="AW31" s="57"/>
      <c r="AX31" s="57"/>
      <c r="AY31" s="57" t="s">
        <v>88</v>
      </c>
      <c r="AZ31" s="57"/>
      <c r="BA31" s="57"/>
      <c r="BB31" s="57" t="s">
        <v>89</v>
      </c>
      <c r="BC31" s="57"/>
      <c r="BD31" s="57"/>
      <c r="BE31" s="57" t="s">
        <v>87</v>
      </c>
      <c r="BF31" s="57"/>
      <c r="BG31" s="57"/>
      <c r="BH31" s="57" t="s">
        <v>88</v>
      </c>
      <c r="BI31" s="57"/>
      <c r="BJ31" s="57"/>
      <c r="BK31" s="57" t="s">
        <v>89</v>
      </c>
      <c r="BL31" s="57"/>
      <c r="BM31" s="57"/>
      <c r="BN31" s="57" t="s">
        <v>87</v>
      </c>
      <c r="BO31" s="57"/>
      <c r="BP31" s="57"/>
      <c r="BQ31" s="57" t="s">
        <v>88</v>
      </c>
      <c r="BR31" s="57"/>
      <c r="BS31" s="57"/>
      <c r="BT31" s="57" t="s">
        <v>89</v>
      </c>
      <c r="BU31" s="57"/>
      <c r="BV31" s="57"/>
      <c r="BW31" s="57" t="s">
        <v>87</v>
      </c>
      <c r="BX31" s="57"/>
      <c r="BY31" s="57"/>
      <c r="BZ31" s="57" t="s">
        <v>88</v>
      </c>
      <c r="CA31" s="57"/>
      <c r="CB31" s="57"/>
      <c r="CC31" s="57" t="s">
        <v>89</v>
      </c>
      <c r="CD31" s="57"/>
      <c r="CE31" s="57"/>
      <c r="CF31" s="57" t="s">
        <v>87</v>
      </c>
      <c r="CG31" s="57"/>
      <c r="CH31" s="57"/>
      <c r="CI31" s="57" t="s">
        <v>88</v>
      </c>
      <c r="CJ31" s="57"/>
      <c r="CK31" s="57"/>
      <c r="CL31" s="57" t="s">
        <v>89</v>
      </c>
      <c r="CM31" s="57"/>
      <c r="CN31" s="57"/>
      <c r="CO31" s="57" t="s">
        <v>87</v>
      </c>
      <c r="CP31" s="57"/>
      <c r="CQ31" s="57"/>
      <c r="CR31" s="57" t="s">
        <v>88</v>
      </c>
      <c r="CS31" s="57"/>
      <c r="CT31" s="57"/>
      <c r="CU31" s="57" t="s">
        <v>89</v>
      </c>
      <c r="CV31" s="57"/>
      <c r="CW31" s="57"/>
      <c r="CX31" s="57" t="s">
        <v>87</v>
      </c>
      <c r="CY31" s="57"/>
      <c r="CZ31" s="57"/>
      <c r="DA31" s="57" t="s">
        <v>88</v>
      </c>
      <c r="DB31" s="57"/>
      <c r="DC31" s="57"/>
      <c r="DD31" s="57" t="s">
        <v>89</v>
      </c>
      <c r="DE31" s="57"/>
      <c r="DF31" s="57"/>
      <c r="DG31" s="40" t="s">
        <v>224</v>
      </c>
      <c r="DH31" s="40"/>
      <c r="DI31" s="40"/>
      <c r="DJ31" s="63" t="s">
        <v>222</v>
      </c>
      <c r="DK31" s="63"/>
      <c r="DL31" s="63"/>
      <c r="DM31" s="65" t="s">
        <v>223</v>
      </c>
      <c r="DN31" s="65"/>
      <c r="DO31" s="65"/>
      <c r="DP31" s="64" t="s">
        <v>221</v>
      </c>
      <c r="DQ31" s="64"/>
      <c r="DR31" s="64"/>
    </row>
    <row r="32" spans="1:122" s="3" customFormat="1" ht="24" customHeight="1">
      <c r="A32" s="39"/>
      <c r="B32" s="39"/>
      <c r="C32" s="2" t="s">
        <v>54</v>
      </c>
      <c r="D32" s="2" t="s">
        <v>55</v>
      </c>
      <c r="E32" s="2" t="s">
        <v>86</v>
      </c>
      <c r="F32" s="2" t="s">
        <v>54</v>
      </c>
      <c r="G32" s="2" t="s">
        <v>55</v>
      </c>
      <c r="H32" s="2" t="s">
        <v>86</v>
      </c>
      <c r="I32" s="2" t="s">
        <v>54</v>
      </c>
      <c r="J32" s="2" t="s">
        <v>55</v>
      </c>
      <c r="K32" s="2" t="s">
        <v>86</v>
      </c>
      <c r="L32" s="2" t="s">
        <v>54</v>
      </c>
      <c r="M32" s="2" t="s">
        <v>55</v>
      </c>
      <c r="N32" s="2" t="s">
        <v>86</v>
      </c>
      <c r="O32" s="2" t="s">
        <v>54</v>
      </c>
      <c r="P32" s="2" t="s">
        <v>55</v>
      </c>
      <c r="Q32" s="2" t="s">
        <v>86</v>
      </c>
      <c r="R32" s="2" t="s">
        <v>54</v>
      </c>
      <c r="S32" s="2" t="s">
        <v>55</v>
      </c>
      <c r="T32" s="2" t="s">
        <v>86</v>
      </c>
      <c r="U32" s="2" t="s">
        <v>54</v>
      </c>
      <c r="V32" s="2" t="s">
        <v>55</v>
      </c>
      <c r="W32" s="2" t="s">
        <v>86</v>
      </c>
      <c r="X32" s="2" t="s">
        <v>54</v>
      </c>
      <c r="Y32" s="2" t="s">
        <v>55</v>
      </c>
      <c r="Z32" s="2" t="s">
        <v>86</v>
      </c>
      <c r="AA32" s="2" t="s">
        <v>54</v>
      </c>
      <c r="AB32" s="2" t="s">
        <v>55</v>
      </c>
      <c r="AC32" s="2" t="s">
        <v>86</v>
      </c>
      <c r="AD32" s="2" t="s">
        <v>54</v>
      </c>
      <c r="AE32" s="2" t="s">
        <v>55</v>
      </c>
      <c r="AF32" s="2" t="s">
        <v>86</v>
      </c>
      <c r="AG32" s="2" t="s">
        <v>54</v>
      </c>
      <c r="AH32" s="2" t="s">
        <v>55</v>
      </c>
      <c r="AI32" s="2" t="s">
        <v>86</v>
      </c>
      <c r="AJ32" s="2" t="s">
        <v>54</v>
      </c>
      <c r="AK32" s="2" t="s">
        <v>55</v>
      </c>
      <c r="AL32" s="2" t="s">
        <v>86</v>
      </c>
      <c r="AM32" s="2" t="s">
        <v>54</v>
      </c>
      <c r="AN32" s="2" t="s">
        <v>55</v>
      </c>
      <c r="AO32" s="2" t="s">
        <v>86</v>
      </c>
      <c r="AP32" s="2" t="s">
        <v>54</v>
      </c>
      <c r="AQ32" s="2" t="s">
        <v>55</v>
      </c>
      <c r="AR32" s="2" t="s">
        <v>86</v>
      </c>
      <c r="AS32" s="2" t="s">
        <v>54</v>
      </c>
      <c r="AT32" s="2" t="s">
        <v>55</v>
      </c>
      <c r="AU32" s="2" t="s">
        <v>86</v>
      </c>
      <c r="AV32" s="2" t="s">
        <v>54</v>
      </c>
      <c r="AW32" s="2" t="s">
        <v>55</v>
      </c>
      <c r="AX32" s="2" t="s">
        <v>86</v>
      </c>
      <c r="AY32" s="2" t="s">
        <v>54</v>
      </c>
      <c r="AZ32" s="2" t="s">
        <v>55</v>
      </c>
      <c r="BA32" s="2" t="s">
        <v>86</v>
      </c>
      <c r="BB32" s="2" t="s">
        <v>54</v>
      </c>
      <c r="BC32" s="2" t="s">
        <v>55</v>
      </c>
      <c r="BD32" s="2" t="s">
        <v>86</v>
      </c>
      <c r="BE32" s="2" t="s">
        <v>54</v>
      </c>
      <c r="BF32" s="2" t="s">
        <v>55</v>
      </c>
      <c r="BG32" s="2" t="s">
        <v>86</v>
      </c>
      <c r="BH32" s="2" t="s">
        <v>54</v>
      </c>
      <c r="BI32" s="2" t="s">
        <v>55</v>
      </c>
      <c r="BJ32" s="2" t="s">
        <v>86</v>
      </c>
      <c r="BK32" s="2" t="s">
        <v>54</v>
      </c>
      <c r="BL32" s="2" t="s">
        <v>55</v>
      </c>
      <c r="BM32" s="2" t="s">
        <v>86</v>
      </c>
      <c r="BN32" s="2" t="s">
        <v>54</v>
      </c>
      <c r="BO32" s="2" t="s">
        <v>55</v>
      </c>
      <c r="BP32" s="2" t="s">
        <v>86</v>
      </c>
      <c r="BQ32" s="2" t="s">
        <v>54</v>
      </c>
      <c r="BR32" s="2" t="s">
        <v>55</v>
      </c>
      <c r="BS32" s="2" t="s">
        <v>86</v>
      </c>
      <c r="BT32" s="2" t="s">
        <v>54</v>
      </c>
      <c r="BU32" s="2" t="s">
        <v>55</v>
      </c>
      <c r="BV32" s="2" t="s">
        <v>86</v>
      </c>
      <c r="BW32" s="2" t="s">
        <v>54</v>
      </c>
      <c r="BX32" s="2" t="s">
        <v>55</v>
      </c>
      <c r="BY32" s="2" t="s">
        <v>86</v>
      </c>
      <c r="BZ32" s="2" t="s">
        <v>54</v>
      </c>
      <c r="CA32" s="2" t="s">
        <v>55</v>
      </c>
      <c r="CB32" s="2" t="s">
        <v>86</v>
      </c>
      <c r="CC32" s="2" t="s">
        <v>54</v>
      </c>
      <c r="CD32" s="2" t="s">
        <v>55</v>
      </c>
      <c r="CE32" s="2" t="s">
        <v>86</v>
      </c>
      <c r="CF32" s="2" t="s">
        <v>54</v>
      </c>
      <c r="CG32" s="2" t="s">
        <v>55</v>
      </c>
      <c r="CH32" s="2" t="s">
        <v>86</v>
      </c>
      <c r="CI32" s="2" t="s">
        <v>54</v>
      </c>
      <c r="CJ32" s="2" t="s">
        <v>55</v>
      </c>
      <c r="CK32" s="2" t="s">
        <v>86</v>
      </c>
      <c r="CL32" s="2" t="s">
        <v>54</v>
      </c>
      <c r="CM32" s="2" t="s">
        <v>55</v>
      </c>
      <c r="CN32" s="2" t="s">
        <v>86</v>
      </c>
      <c r="CO32" s="2" t="s">
        <v>54</v>
      </c>
      <c r="CP32" s="2" t="s">
        <v>55</v>
      </c>
      <c r="CQ32" s="2" t="s">
        <v>86</v>
      </c>
      <c r="CR32" s="2" t="s">
        <v>54</v>
      </c>
      <c r="CS32" s="2" t="s">
        <v>55</v>
      </c>
      <c r="CT32" s="2" t="s">
        <v>86</v>
      </c>
      <c r="CU32" s="2" t="s">
        <v>54</v>
      </c>
      <c r="CV32" s="2" t="s">
        <v>55</v>
      </c>
      <c r="CW32" s="2" t="s">
        <v>86</v>
      </c>
      <c r="CX32" s="2" t="s">
        <v>54</v>
      </c>
      <c r="CY32" s="2" t="s">
        <v>55</v>
      </c>
      <c r="CZ32" s="2" t="s">
        <v>86</v>
      </c>
      <c r="DA32" s="2" t="s">
        <v>54</v>
      </c>
      <c r="DB32" s="2" t="s">
        <v>55</v>
      </c>
      <c r="DC32" s="2" t="s">
        <v>86</v>
      </c>
      <c r="DD32" s="2" t="s">
        <v>54</v>
      </c>
      <c r="DE32" s="2" t="s">
        <v>55</v>
      </c>
      <c r="DF32" s="2" t="s">
        <v>86</v>
      </c>
      <c r="DG32" s="36" t="s">
        <v>54</v>
      </c>
      <c r="DH32" s="36" t="s">
        <v>55</v>
      </c>
      <c r="DI32" s="36" t="s">
        <v>86</v>
      </c>
      <c r="DJ32" s="36" t="s">
        <v>54</v>
      </c>
      <c r="DK32" s="36" t="s">
        <v>55</v>
      </c>
      <c r="DL32" s="36" t="s">
        <v>86</v>
      </c>
      <c r="DM32" s="36" t="s">
        <v>54</v>
      </c>
      <c r="DN32" s="36" t="s">
        <v>55</v>
      </c>
      <c r="DO32" s="36" t="s">
        <v>86</v>
      </c>
      <c r="DP32" s="36" t="s">
        <v>54</v>
      </c>
      <c r="DQ32" s="36" t="s">
        <v>55</v>
      </c>
      <c r="DR32" s="36" t="s">
        <v>86</v>
      </c>
    </row>
    <row r="33" spans="1:122" ht="12.75">
      <c r="A33">
        <v>1</v>
      </c>
      <c r="B33" t="s">
        <v>84</v>
      </c>
      <c r="C33">
        <v>23</v>
      </c>
      <c r="D33">
        <v>304</v>
      </c>
      <c r="E33">
        <v>97520</v>
      </c>
      <c r="F33">
        <v>9</v>
      </c>
      <c r="G33">
        <v>31</v>
      </c>
      <c r="H33">
        <v>10245</v>
      </c>
      <c r="I33">
        <v>12</v>
      </c>
      <c r="J33">
        <v>33</v>
      </c>
      <c r="K33">
        <v>9350</v>
      </c>
      <c r="L33">
        <v>44</v>
      </c>
      <c r="M33">
        <v>404</v>
      </c>
      <c r="N33">
        <v>132740</v>
      </c>
      <c r="O33">
        <v>14</v>
      </c>
      <c r="P33">
        <v>64</v>
      </c>
      <c r="Q33">
        <v>21800</v>
      </c>
      <c r="R33">
        <v>7</v>
      </c>
      <c r="S33">
        <v>27</v>
      </c>
      <c r="T33">
        <v>8295</v>
      </c>
      <c r="U33">
        <v>28</v>
      </c>
      <c r="V33">
        <v>315</v>
      </c>
      <c r="W33">
        <v>107865</v>
      </c>
      <c r="X33">
        <v>8</v>
      </c>
      <c r="Y33">
        <v>25</v>
      </c>
      <c r="Z33">
        <v>9135</v>
      </c>
      <c r="AA33">
        <v>2</v>
      </c>
      <c r="AB33">
        <v>21</v>
      </c>
      <c r="AC33">
        <v>3055</v>
      </c>
      <c r="AD33">
        <v>21</v>
      </c>
      <c r="AE33">
        <v>343</v>
      </c>
      <c r="AF33">
        <v>116165</v>
      </c>
      <c r="AG33">
        <v>23</v>
      </c>
      <c r="AH33">
        <v>38</v>
      </c>
      <c r="AI33">
        <v>11235</v>
      </c>
      <c r="AJ33">
        <v>18</v>
      </c>
      <c r="AK33">
        <v>34</v>
      </c>
      <c r="AL33">
        <v>16090</v>
      </c>
      <c r="AM33">
        <v>222</v>
      </c>
      <c r="AN33">
        <v>361</v>
      </c>
      <c r="AO33">
        <v>107645</v>
      </c>
      <c r="AP33">
        <v>32</v>
      </c>
      <c r="AQ33">
        <v>42</v>
      </c>
      <c r="AR33">
        <v>16955</v>
      </c>
      <c r="AS33">
        <v>24</v>
      </c>
      <c r="AT33">
        <v>33</v>
      </c>
      <c r="AU33">
        <v>11565</v>
      </c>
      <c r="AV33">
        <v>157</v>
      </c>
      <c r="AW33">
        <v>292</v>
      </c>
      <c r="AX33">
        <v>98490</v>
      </c>
      <c r="AY33">
        <v>20</v>
      </c>
      <c r="AZ33">
        <v>40</v>
      </c>
      <c r="BA33">
        <v>10695</v>
      </c>
      <c r="BB33">
        <v>19</v>
      </c>
      <c r="BC33">
        <v>28</v>
      </c>
      <c r="BD33">
        <v>10385</v>
      </c>
      <c r="BE33">
        <v>115</v>
      </c>
      <c r="BF33">
        <v>288</v>
      </c>
      <c r="BG33">
        <v>93100</v>
      </c>
      <c r="BH33">
        <v>14</v>
      </c>
      <c r="BI33">
        <v>26</v>
      </c>
      <c r="BJ33">
        <v>6620</v>
      </c>
      <c r="BK33">
        <v>11</v>
      </c>
      <c r="BL33">
        <v>27</v>
      </c>
      <c r="BM33">
        <v>5895</v>
      </c>
      <c r="BN33">
        <v>115</v>
      </c>
      <c r="BO33">
        <v>315</v>
      </c>
      <c r="BP33">
        <v>116660</v>
      </c>
      <c r="BQ33">
        <v>33</v>
      </c>
      <c r="BR33">
        <v>63</v>
      </c>
      <c r="BS33">
        <v>20335</v>
      </c>
      <c r="BT33">
        <v>16</v>
      </c>
      <c r="BU33">
        <v>28</v>
      </c>
      <c r="BV33">
        <v>8260</v>
      </c>
      <c r="BW33">
        <v>123</v>
      </c>
      <c r="BX33">
        <v>297</v>
      </c>
      <c r="BY33">
        <v>150185</v>
      </c>
      <c r="BZ33">
        <v>29</v>
      </c>
      <c r="CA33">
        <v>64</v>
      </c>
      <c r="CB33">
        <v>30445</v>
      </c>
      <c r="CC33">
        <v>11</v>
      </c>
      <c r="CD33">
        <v>29</v>
      </c>
      <c r="CE33">
        <v>7665</v>
      </c>
      <c r="CF33">
        <v>47</v>
      </c>
      <c r="CG33">
        <v>354</v>
      </c>
      <c r="CH33">
        <v>139325</v>
      </c>
      <c r="CI33">
        <v>17</v>
      </c>
      <c r="CJ33">
        <v>57</v>
      </c>
      <c r="CK33">
        <v>19780</v>
      </c>
      <c r="CL33">
        <v>14</v>
      </c>
      <c r="CM33">
        <v>38</v>
      </c>
      <c r="CN33">
        <v>14845</v>
      </c>
      <c r="CO33">
        <v>45</v>
      </c>
      <c r="CP33">
        <v>330</v>
      </c>
      <c r="CQ33">
        <v>111775</v>
      </c>
      <c r="CR33">
        <v>18</v>
      </c>
      <c r="CS33">
        <v>41</v>
      </c>
      <c r="CT33">
        <v>10650</v>
      </c>
      <c r="CU33">
        <v>18</v>
      </c>
      <c r="CV33">
        <v>40</v>
      </c>
      <c r="CW33">
        <v>8330</v>
      </c>
      <c r="CX33">
        <v>61</v>
      </c>
      <c r="CY33">
        <v>400</v>
      </c>
      <c r="CZ33">
        <v>130545</v>
      </c>
      <c r="DA33">
        <v>10</v>
      </c>
      <c r="DB33">
        <v>54</v>
      </c>
      <c r="DC33">
        <v>21095</v>
      </c>
      <c r="DD33">
        <v>9</v>
      </c>
      <c r="DE33">
        <v>38</v>
      </c>
      <c r="DF33">
        <v>13205</v>
      </c>
      <c r="DG33" s="37">
        <f aca="true" t="shared" si="17" ref="DG33:DO34">C33+L33+U33+AD33+AM33+AV33+BE33+BN33+BW33+CF33+CO33+CX33</f>
        <v>1001</v>
      </c>
      <c r="DH33" s="37">
        <f t="shared" si="17"/>
        <v>4003</v>
      </c>
      <c r="DI33" s="37">
        <f t="shared" si="17"/>
        <v>1402015</v>
      </c>
      <c r="DJ33" s="41">
        <f t="shared" si="17"/>
        <v>227</v>
      </c>
      <c r="DK33" s="41">
        <f t="shared" si="17"/>
        <v>545</v>
      </c>
      <c r="DL33" s="41">
        <f t="shared" si="17"/>
        <v>188990</v>
      </c>
      <c r="DM33" s="42">
        <f t="shared" si="17"/>
        <v>161</v>
      </c>
      <c r="DN33" s="42">
        <f t="shared" si="17"/>
        <v>376</v>
      </c>
      <c r="DO33" s="42">
        <f t="shared" si="17"/>
        <v>116940</v>
      </c>
      <c r="DP33" s="43">
        <f aca="true" t="shared" si="18" ref="DP33:DR34">C33+F33+I33+L33+O33+R33+U33+X33+AA33+AD33+AG33+AJ33+AM33+AP33+AS33+AV33+AY33+BB33+BE33+BH33+BK33+BN33+BQ33+BT33+BW33+BZ33+CC33+CF33+CI33+CL33+CO33+CR33+CU33+CX33+DA33+DD33</f>
        <v>1389</v>
      </c>
      <c r="DQ33" s="43">
        <f t="shared" si="18"/>
        <v>4924</v>
      </c>
      <c r="DR33" s="43">
        <f t="shared" si="18"/>
        <v>1707945</v>
      </c>
    </row>
    <row r="34" spans="1:122" ht="12.75">
      <c r="A34">
        <v>2</v>
      </c>
      <c r="B34" t="s">
        <v>90</v>
      </c>
      <c r="C34">
        <v>61</v>
      </c>
      <c r="D34">
        <v>270</v>
      </c>
      <c r="E34">
        <v>50515</v>
      </c>
      <c r="F34">
        <v>4</v>
      </c>
      <c r="G34">
        <v>24</v>
      </c>
      <c r="H34">
        <v>3895</v>
      </c>
      <c r="I34">
        <v>5</v>
      </c>
      <c r="J34">
        <v>15</v>
      </c>
      <c r="K34">
        <v>2445</v>
      </c>
      <c r="L34">
        <v>33</v>
      </c>
      <c r="M34">
        <v>219</v>
      </c>
      <c r="N34">
        <v>45205</v>
      </c>
      <c r="O34">
        <v>7</v>
      </c>
      <c r="P34">
        <v>22</v>
      </c>
      <c r="Q34">
        <v>2770</v>
      </c>
      <c r="R34">
        <v>3</v>
      </c>
      <c r="S34">
        <v>18</v>
      </c>
      <c r="T34">
        <v>4410</v>
      </c>
      <c r="U34">
        <v>22</v>
      </c>
      <c r="V34">
        <v>189</v>
      </c>
      <c r="W34">
        <v>35235</v>
      </c>
      <c r="X34">
        <v>3</v>
      </c>
      <c r="Y34">
        <v>16</v>
      </c>
      <c r="Z34">
        <v>2930</v>
      </c>
      <c r="AA34">
        <v>11</v>
      </c>
      <c r="AB34">
        <v>61</v>
      </c>
      <c r="AC34">
        <v>23935</v>
      </c>
      <c r="AD34">
        <v>156</v>
      </c>
      <c r="AE34">
        <v>426</v>
      </c>
      <c r="AF34">
        <v>59835</v>
      </c>
      <c r="AG34">
        <v>18</v>
      </c>
      <c r="AH34">
        <v>25</v>
      </c>
      <c r="AI34">
        <v>5505</v>
      </c>
      <c r="AJ34">
        <v>18</v>
      </c>
      <c r="AK34">
        <v>24</v>
      </c>
      <c r="AL34">
        <v>5060</v>
      </c>
      <c r="AM34">
        <v>225</v>
      </c>
      <c r="AN34">
        <v>329</v>
      </c>
      <c r="AO34">
        <v>80736</v>
      </c>
      <c r="AP34">
        <v>22</v>
      </c>
      <c r="AQ34">
        <v>30</v>
      </c>
      <c r="AR34">
        <v>7840</v>
      </c>
      <c r="AS34">
        <v>11</v>
      </c>
      <c r="AT34">
        <v>16</v>
      </c>
      <c r="AU34">
        <v>4540</v>
      </c>
      <c r="AV34">
        <v>123</v>
      </c>
      <c r="AW34">
        <v>275</v>
      </c>
      <c r="AX34">
        <v>64755</v>
      </c>
      <c r="AY34">
        <v>11</v>
      </c>
      <c r="AZ34">
        <v>18</v>
      </c>
      <c r="BA34">
        <v>5770</v>
      </c>
      <c r="BB34">
        <v>19</v>
      </c>
      <c r="BC34">
        <v>30</v>
      </c>
      <c r="BD34">
        <v>6660</v>
      </c>
      <c r="BE34">
        <v>137</v>
      </c>
      <c r="BF34">
        <v>323</v>
      </c>
      <c r="BG34">
        <v>50450</v>
      </c>
      <c r="BH34">
        <v>12</v>
      </c>
      <c r="BI34">
        <v>22</v>
      </c>
      <c r="BJ34">
        <v>1560</v>
      </c>
      <c r="BK34">
        <v>22</v>
      </c>
      <c r="BL34">
        <v>44</v>
      </c>
      <c r="BM34">
        <v>8800</v>
      </c>
      <c r="BN34">
        <v>83</v>
      </c>
      <c r="BO34">
        <v>300</v>
      </c>
      <c r="BP34">
        <v>73638</v>
      </c>
      <c r="BQ34">
        <v>19</v>
      </c>
      <c r="BR34">
        <v>50</v>
      </c>
      <c r="BS34">
        <v>13450</v>
      </c>
      <c r="BT34">
        <v>12</v>
      </c>
      <c r="BU34">
        <v>28</v>
      </c>
      <c r="BV34">
        <v>5135</v>
      </c>
      <c r="BW34">
        <v>97</v>
      </c>
      <c r="BX34">
        <v>317</v>
      </c>
      <c r="BY34">
        <v>63675</v>
      </c>
      <c r="BZ34">
        <v>29</v>
      </c>
      <c r="CA34">
        <v>52</v>
      </c>
      <c r="CB34">
        <v>8890</v>
      </c>
      <c r="CC34">
        <v>22</v>
      </c>
      <c r="CD34">
        <v>55</v>
      </c>
      <c r="CE34">
        <v>13925</v>
      </c>
      <c r="CF34">
        <v>46</v>
      </c>
      <c r="CG34">
        <v>263</v>
      </c>
      <c r="CH34">
        <v>61870</v>
      </c>
      <c r="CI34">
        <v>11</v>
      </c>
      <c r="CJ34">
        <v>28</v>
      </c>
      <c r="CK34">
        <v>4310</v>
      </c>
      <c r="CL34">
        <v>11</v>
      </c>
      <c r="CM34">
        <v>31</v>
      </c>
      <c r="CN34">
        <v>9585</v>
      </c>
      <c r="CO34">
        <v>51</v>
      </c>
      <c r="CP34">
        <v>283</v>
      </c>
      <c r="CQ34">
        <v>61590</v>
      </c>
      <c r="CR34">
        <v>8</v>
      </c>
      <c r="CS34">
        <v>33</v>
      </c>
      <c r="CT34">
        <v>13740</v>
      </c>
      <c r="CU34">
        <v>13</v>
      </c>
      <c r="CV34">
        <v>35</v>
      </c>
      <c r="CW34">
        <v>8280</v>
      </c>
      <c r="CX34">
        <v>71</v>
      </c>
      <c r="CY34">
        <v>373</v>
      </c>
      <c r="CZ34">
        <v>80135</v>
      </c>
      <c r="DA34">
        <v>17</v>
      </c>
      <c r="DB34">
        <v>55</v>
      </c>
      <c r="DC34">
        <v>16165</v>
      </c>
      <c r="DD34">
        <v>12</v>
      </c>
      <c r="DE34">
        <v>38</v>
      </c>
      <c r="DF34">
        <v>9440</v>
      </c>
      <c r="DG34" s="37">
        <f t="shared" si="17"/>
        <v>1105</v>
      </c>
      <c r="DH34" s="37">
        <f t="shared" si="17"/>
        <v>3567</v>
      </c>
      <c r="DI34" s="37">
        <f t="shared" si="17"/>
        <v>727639</v>
      </c>
      <c r="DJ34" s="41">
        <f t="shared" si="17"/>
        <v>161</v>
      </c>
      <c r="DK34" s="41">
        <f t="shared" si="17"/>
        <v>375</v>
      </c>
      <c r="DL34" s="41">
        <f t="shared" si="17"/>
        <v>86825</v>
      </c>
      <c r="DM34" s="42">
        <f t="shared" si="17"/>
        <v>159</v>
      </c>
      <c r="DN34" s="42">
        <f t="shared" si="17"/>
        <v>395</v>
      </c>
      <c r="DO34" s="42">
        <f t="shared" si="17"/>
        <v>102215</v>
      </c>
      <c r="DP34" s="43">
        <f t="shared" si="18"/>
        <v>1425</v>
      </c>
      <c r="DQ34" s="43">
        <f t="shared" si="18"/>
        <v>4337</v>
      </c>
      <c r="DR34" s="43">
        <f t="shared" si="18"/>
        <v>916679</v>
      </c>
    </row>
    <row r="35" spans="1:122" ht="12.75">
      <c r="A35">
        <v>3</v>
      </c>
      <c r="B35" t="s">
        <v>91</v>
      </c>
      <c r="C35">
        <v>243</v>
      </c>
      <c r="D35">
        <v>1303</v>
      </c>
      <c r="E35">
        <v>336550</v>
      </c>
      <c r="F35">
        <v>7</v>
      </c>
      <c r="G35">
        <v>53</v>
      </c>
      <c r="H35">
        <v>12805</v>
      </c>
      <c r="I35">
        <v>2</v>
      </c>
      <c r="J35">
        <v>12</v>
      </c>
      <c r="K35">
        <v>4440</v>
      </c>
      <c r="L35">
        <v>174</v>
      </c>
      <c r="M35">
        <v>1121</v>
      </c>
      <c r="N35">
        <v>290798</v>
      </c>
      <c r="O35">
        <v>5</v>
      </c>
      <c r="P35">
        <v>37</v>
      </c>
      <c r="Q35">
        <v>10765</v>
      </c>
      <c r="R35">
        <v>7</v>
      </c>
      <c r="S35">
        <v>15</v>
      </c>
      <c r="T35">
        <v>2805</v>
      </c>
      <c r="U35">
        <v>126</v>
      </c>
      <c r="V35">
        <v>961</v>
      </c>
      <c r="W35">
        <v>252766</v>
      </c>
      <c r="X35">
        <v>1</v>
      </c>
      <c r="Y35">
        <v>8</v>
      </c>
      <c r="Z35">
        <v>2140</v>
      </c>
      <c r="AA35">
        <v>10</v>
      </c>
      <c r="AB35">
        <v>39</v>
      </c>
      <c r="AC35">
        <v>9660</v>
      </c>
      <c r="AD35">
        <v>683</v>
      </c>
      <c r="AE35">
        <v>1227</v>
      </c>
      <c r="AF35">
        <v>338215</v>
      </c>
      <c r="AG35">
        <v>15</v>
      </c>
      <c r="AH35">
        <v>31</v>
      </c>
      <c r="AI35">
        <v>9150</v>
      </c>
      <c r="AJ35">
        <v>7</v>
      </c>
      <c r="AK35">
        <v>10</v>
      </c>
      <c r="AL35">
        <v>9175</v>
      </c>
      <c r="AM35">
        <v>735</v>
      </c>
      <c r="AN35">
        <v>1045</v>
      </c>
      <c r="AO35">
        <v>281831</v>
      </c>
      <c r="AP35">
        <v>45</v>
      </c>
      <c r="AQ35">
        <v>61</v>
      </c>
      <c r="AR35">
        <v>13125</v>
      </c>
      <c r="AS35">
        <v>8</v>
      </c>
      <c r="AT35">
        <v>9</v>
      </c>
      <c r="AU35">
        <v>2785</v>
      </c>
      <c r="AV35">
        <v>550</v>
      </c>
      <c r="AW35">
        <v>1135</v>
      </c>
      <c r="AX35">
        <v>307978</v>
      </c>
      <c r="AY35">
        <v>26</v>
      </c>
      <c r="AZ35">
        <v>54</v>
      </c>
      <c r="BA35">
        <v>18600</v>
      </c>
      <c r="BB35">
        <v>5</v>
      </c>
      <c r="BC35">
        <v>10</v>
      </c>
      <c r="BD35">
        <v>2875</v>
      </c>
      <c r="BE35">
        <v>451</v>
      </c>
      <c r="BF35">
        <v>1087</v>
      </c>
      <c r="BG35">
        <v>293537</v>
      </c>
      <c r="BH35">
        <v>26</v>
      </c>
      <c r="BI35">
        <v>59</v>
      </c>
      <c r="BJ35">
        <v>14660</v>
      </c>
      <c r="BK35">
        <v>2</v>
      </c>
      <c r="BL35">
        <v>8</v>
      </c>
      <c r="BM35">
        <v>2170</v>
      </c>
      <c r="BN35">
        <v>342</v>
      </c>
      <c r="BO35">
        <v>1100</v>
      </c>
      <c r="BP35">
        <v>297655</v>
      </c>
      <c r="BQ35">
        <v>23</v>
      </c>
      <c r="BR35">
        <v>64</v>
      </c>
      <c r="BS35">
        <v>21955</v>
      </c>
      <c r="BT35">
        <v>1</v>
      </c>
      <c r="BU35">
        <v>3</v>
      </c>
      <c r="BV35">
        <v>2010</v>
      </c>
      <c r="BW35">
        <v>402</v>
      </c>
      <c r="BX35">
        <v>1402</v>
      </c>
      <c r="BY35">
        <v>597459</v>
      </c>
      <c r="BZ35">
        <v>19</v>
      </c>
      <c r="CA35">
        <v>61</v>
      </c>
      <c r="CB35">
        <v>17150</v>
      </c>
      <c r="CC35">
        <v>1</v>
      </c>
      <c r="CD35">
        <v>9</v>
      </c>
      <c r="CE35">
        <v>1790</v>
      </c>
      <c r="CF35">
        <v>256</v>
      </c>
      <c r="CG35">
        <v>1167</v>
      </c>
      <c r="CH35">
        <v>319150</v>
      </c>
      <c r="CI35">
        <v>10</v>
      </c>
      <c r="CJ35">
        <v>54</v>
      </c>
      <c r="CK35">
        <v>13815</v>
      </c>
      <c r="CL35">
        <v>1</v>
      </c>
      <c r="CM35">
        <v>19</v>
      </c>
      <c r="CN35">
        <v>8475</v>
      </c>
      <c r="CO35">
        <v>323</v>
      </c>
      <c r="CP35">
        <v>1416</v>
      </c>
      <c r="CQ35">
        <v>420527</v>
      </c>
      <c r="CR35">
        <v>14</v>
      </c>
      <c r="CS35">
        <v>58</v>
      </c>
      <c r="CT35">
        <v>19560</v>
      </c>
      <c r="CU35">
        <v>0</v>
      </c>
      <c r="CV35">
        <v>9</v>
      </c>
      <c r="CW35">
        <v>2030</v>
      </c>
      <c r="CX35">
        <v>220</v>
      </c>
      <c r="CY35">
        <v>1248</v>
      </c>
      <c r="CZ35">
        <v>349650</v>
      </c>
      <c r="DA35">
        <v>8</v>
      </c>
      <c r="DB35">
        <v>46</v>
      </c>
      <c r="DC35">
        <v>12425</v>
      </c>
      <c r="DD35">
        <v>3</v>
      </c>
      <c r="DE35">
        <v>12</v>
      </c>
      <c r="DF35">
        <v>4350</v>
      </c>
      <c r="DG35" s="37">
        <f aca="true" t="shared" si="19" ref="DG35:DG53">C35+L35+U35+AD35+AM35+AV35+BE35+BN35+BW35+CF35+CO35+CX35</f>
        <v>4505</v>
      </c>
      <c r="DH35" s="37">
        <f aca="true" t="shared" si="20" ref="DH35:DH53">D35+M35+V35+AE35+AN35+AW35+BF35+BO35+BX35+CG35+CP35+CY35</f>
        <v>14212</v>
      </c>
      <c r="DI35" s="37">
        <f aca="true" t="shared" si="21" ref="DI35:DI53">E35+N35+W35+AF35+AO35+AX35+BG35+BP35+BY35+CH35+CQ35+CZ35</f>
        <v>4086116</v>
      </c>
      <c r="DJ35" s="41">
        <f aca="true" t="shared" si="22" ref="DJ35:DJ53">F35+O35+X35+AG35+AP35+AY35+BH35+BQ35+BZ35+CI35+CR35+DA35</f>
        <v>199</v>
      </c>
      <c r="DK35" s="41">
        <f aca="true" t="shared" si="23" ref="DK35:DK53">G35+P35+Y35+AH35+AQ35+AZ35+BI35+BR35+CA35+CJ35+CS35+DB35</f>
        <v>586</v>
      </c>
      <c r="DL35" s="41">
        <f aca="true" t="shared" si="24" ref="DL35:DL53">H35+Q35+Z35+AI35+AR35+BA35+BJ35+BS35+CB35+CK35+CT35+DC35</f>
        <v>166150</v>
      </c>
      <c r="DM35" s="42">
        <f aca="true" t="shared" si="25" ref="DM35:DM53">I35+R35+AA35+AJ35+AS35+BB35+BK35+BT35+CC35+CL35+CU35+DD35</f>
        <v>47</v>
      </c>
      <c r="DN35" s="42">
        <f aca="true" t="shared" si="26" ref="DN35:DN53">J35+S35+AB35+AK35+AT35+BC35+BL35+BU35+CD35+CM35+CV35+DE35</f>
        <v>155</v>
      </c>
      <c r="DO35" s="42">
        <f aca="true" t="shared" si="27" ref="DO35:DO53">K35+T35+AC35+AL35+AU35+BD35+BM35+BV35+CE35+CN35+CW35+DF35</f>
        <v>52565</v>
      </c>
      <c r="DP35" s="43">
        <f aca="true" t="shared" si="28" ref="DP35:DP53">C35+F35+I35+L35+O35+R35+U35+X35+AA35+AD35+AG35+AJ35+AM35+AP35+AS35+AV35+AY35+BB35+BE35+BH35+BK35+BN35+BQ35+BT35+BW35+BZ35+CC35+CF35+CI35+CL35+CO35+CR35+CU35+CX35+DA35+DD35</f>
        <v>4751</v>
      </c>
      <c r="DQ35" s="43">
        <f aca="true" t="shared" si="29" ref="DQ35:DQ53">D35+G35+J35+M35+P35+S35+V35+Y35+AB35+AE35+AH35+AK35+AN35+AQ35+AT35+AW35+AZ35+BC35+BF35+BI35+BL35+BO35+BR35+BU35+BX35+CA35+CD35+CG35+CJ35+CM35+CP35+CS35+CV35+CY35+DB35+DE35</f>
        <v>14953</v>
      </c>
      <c r="DR35" s="43">
        <f aca="true" t="shared" si="30" ref="DR35:DR53">E35+H35+K35+N35+Q35+T35+W35+Z35+AC35+AF35+AI35+AL35+AO35+AR35+AU35+AX35+BA35+BD35+BG35+BJ35+BM35+BP35+BS35+BV35+BY35+CB35+CE35+CH35+CK35+CN35+CQ35+CT35+CW35+CZ35+DC35+DF35</f>
        <v>4304831</v>
      </c>
    </row>
    <row r="36" spans="1:122" ht="12.75">
      <c r="A36">
        <v>4.1</v>
      </c>
      <c r="B36" t="s">
        <v>92</v>
      </c>
      <c r="C36">
        <v>113</v>
      </c>
      <c r="D36">
        <v>771</v>
      </c>
      <c r="E36">
        <v>208568</v>
      </c>
      <c r="F36">
        <v>6</v>
      </c>
      <c r="G36">
        <v>26</v>
      </c>
      <c r="H36">
        <v>6999</v>
      </c>
      <c r="I36">
        <v>2</v>
      </c>
      <c r="J36">
        <v>5</v>
      </c>
      <c r="K36">
        <v>625</v>
      </c>
      <c r="L36">
        <v>143</v>
      </c>
      <c r="M36">
        <v>721</v>
      </c>
      <c r="N36">
        <v>240986</v>
      </c>
      <c r="O36">
        <v>7</v>
      </c>
      <c r="P36">
        <v>20</v>
      </c>
      <c r="Q36">
        <v>5240</v>
      </c>
      <c r="R36">
        <v>2</v>
      </c>
      <c r="S36">
        <v>6</v>
      </c>
      <c r="T36">
        <v>4075</v>
      </c>
      <c r="U36">
        <v>89</v>
      </c>
      <c r="V36">
        <v>671</v>
      </c>
      <c r="W36">
        <v>182730</v>
      </c>
      <c r="X36">
        <v>1</v>
      </c>
      <c r="Y36">
        <v>11</v>
      </c>
      <c r="Z36">
        <v>2685</v>
      </c>
      <c r="AA36">
        <v>4</v>
      </c>
      <c r="AB36">
        <v>17</v>
      </c>
      <c r="AC36">
        <v>3360</v>
      </c>
      <c r="AD36">
        <v>374</v>
      </c>
      <c r="AE36">
        <v>622</v>
      </c>
      <c r="AF36">
        <v>138030</v>
      </c>
      <c r="AG36">
        <v>11</v>
      </c>
      <c r="AH36">
        <v>19</v>
      </c>
      <c r="AI36">
        <v>6560</v>
      </c>
      <c r="AJ36">
        <v>5</v>
      </c>
      <c r="AK36">
        <v>6</v>
      </c>
      <c r="AL36">
        <v>1190</v>
      </c>
      <c r="AM36">
        <v>549</v>
      </c>
      <c r="AN36">
        <v>763</v>
      </c>
      <c r="AO36">
        <v>169600</v>
      </c>
      <c r="AP36">
        <v>15</v>
      </c>
      <c r="AQ36">
        <v>17</v>
      </c>
      <c r="AR36">
        <v>3275</v>
      </c>
      <c r="AS36">
        <v>6</v>
      </c>
      <c r="AT36">
        <v>7</v>
      </c>
      <c r="AU36">
        <v>935</v>
      </c>
      <c r="AV36">
        <v>376</v>
      </c>
      <c r="AW36">
        <v>650</v>
      </c>
      <c r="AX36">
        <v>136325</v>
      </c>
      <c r="AY36">
        <v>8</v>
      </c>
      <c r="AZ36">
        <v>20</v>
      </c>
      <c r="BA36">
        <v>4345</v>
      </c>
      <c r="BB36">
        <v>5</v>
      </c>
      <c r="BC36">
        <v>7</v>
      </c>
      <c r="BD36">
        <v>1865</v>
      </c>
      <c r="BE36">
        <v>268</v>
      </c>
      <c r="BF36">
        <v>583</v>
      </c>
      <c r="BG36">
        <v>145615</v>
      </c>
      <c r="BH36">
        <v>13</v>
      </c>
      <c r="BI36">
        <v>23</v>
      </c>
      <c r="BJ36">
        <v>5300</v>
      </c>
      <c r="BK36">
        <v>3</v>
      </c>
      <c r="BL36">
        <v>5</v>
      </c>
      <c r="BM36">
        <v>1400</v>
      </c>
      <c r="BN36">
        <v>232</v>
      </c>
      <c r="BO36">
        <v>629</v>
      </c>
      <c r="BP36">
        <v>148050</v>
      </c>
      <c r="BQ36">
        <v>12</v>
      </c>
      <c r="BR36">
        <v>24</v>
      </c>
      <c r="BS36">
        <v>5545</v>
      </c>
      <c r="BT36">
        <v>0</v>
      </c>
      <c r="BU36">
        <v>2</v>
      </c>
      <c r="BV36">
        <v>625</v>
      </c>
      <c r="BW36">
        <v>276</v>
      </c>
      <c r="BX36">
        <v>908</v>
      </c>
      <c r="BY36">
        <v>170090</v>
      </c>
      <c r="BZ36">
        <v>14</v>
      </c>
      <c r="CA36">
        <v>35</v>
      </c>
      <c r="CB36">
        <v>6690</v>
      </c>
      <c r="CC36">
        <v>3</v>
      </c>
      <c r="CD36">
        <v>6</v>
      </c>
      <c r="CE36">
        <v>980</v>
      </c>
      <c r="CF36">
        <v>217</v>
      </c>
      <c r="CG36">
        <v>831</v>
      </c>
      <c r="CH36">
        <v>182525</v>
      </c>
      <c r="CI36">
        <v>19</v>
      </c>
      <c r="CJ36">
        <v>44</v>
      </c>
      <c r="CK36">
        <v>16890</v>
      </c>
      <c r="CL36">
        <v>5</v>
      </c>
      <c r="CM36">
        <v>13</v>
      </c>
      <c r="CN36">
        <v>2795</v>
      </c>
      <c r="CO36">
        <v>289</v>
      </c>
      <c r="CP36">
        <v>1026</v>
      </c>
      <c r="CQ36">
        <v>259277</v>
      </c>
      <c r="CR36">
        <v>14</v>
      </c>
      <c r="CS36">
        <v>36</v>
      </c>
      <c r="CT36">
        <v>11795</v>
      </c>
      <c r="CU36">
        <v>9</v>
      </c>
      <c r="CV36">
        <v>20</v>
      </c>
      <c r="CW36">
        <v>3350</v>
      </c>
      <c r="CX36">
        <v>196</v>
      </c>
      <c r="CY36">
        <v>1194</v>
      </c>
      <c r="CZ36">
        <v>301533</v>
      </c>
      <c r="DA36">
        <v>6</v>
      </c>
      <c r="DB36">
        <v>40</v>
      </c>
      <c r="DC36">
        <v>7000</v>
      </c>
      <c r="DD36">
        <v>1</v>
      </c>
      <c r="DE36">
        <v>12</v>
      </c>
      <c r="DF36">
        <v>3300</v>
      </c>
      <c r="DG36" s="37">
        <f t="shared" si="19"/>
        <v>3122</v>
      </c>
      <c r="DH36" s="37">
        <f t="shared" si="20"/>
        <v>9369</v>
      </c>
      <c r="DI36" s="37">
        <f t="shared" si="21"/>
        <v>2283329</v>
      </c>
      <c r="DJ36" s="41">
        <f t="shared" si="22"/>
        <v>126</v>
      </c>
      <c r="DK36" s="41">
        <f t="shared" si="23"/>
        <v>315</v>
      </c>
      <c r="DL36" s="41">
        <f t="shared" si="24"/>
        <v>82324</v>
      </c>
      <c r="DM36" s="42">
        <f t="shared" si="25"/>
        <v>45</v>
      </c>
      <c r="DN36" s="42">
        <f t="shared" si="26"/>
        <v>106</v>
      </c>
      <c r="DO36" s="42">
        <f t="shared" si="27"/>
        <v>24500</v>
      </c>
      <c r="DP36" s="43">
        <f t="shared" si="28"/>
        <v>3293</v>
      </c>
      <c r="DQ36" s="43">
        <f t="shared" si="29"/>
        <v>9790</v>
      </c>
      <c r="DR36" s="43">
        <f t="shared" si="30"/>
        <v>2390153</v>
      </c>
    </row>
    <row r="37" spans="1:122" ht="12.75">
      <c r="A37">
        <v>4.2</v>
      </c>
      <c r="B37" t="s">
        <v>93</v>
      </c>
      <c r="C37">
        <v>32</v>
      </c>
      <c r="D37">
        <v>94</v>
      </c>
      <c r="E37">
        <v>22680</v>
      </c>
      <c r="F37">
        <v>1</v>
      </c>
      <c r="G37">
        <v>2</v>
      </c>
      <c r="H37">
        <v>210</v>
      </c>
      <c r="I37">
        <v>0</v>
      </c>
      <c r="J37">
        <v>2</v>
      </c>
      <c r="K37">
        <v>1310</v>
      </c>
      <c r="L37">
        <v>26</v>
      </c>
      <c r="M37">
        <v>105</v>
      </c>
      <c r="N37">
        <v>35025</v>
      </c>
      <c r="O37">
        <v>2</v>
      </c>
      <c r="P37">
        <v>8</v>
      </c>
      <c r="Q37">
        <v>4890</v>
      </c>
      <c r="R37">
        <v>0</v>
      </c>
      <c r="S37">
        <v>1</v>
      </c>
      <c r="T37">
        <v>190</v>
      </c>
      <c r="U37">
        <v>12</v>
      </c>
      <c r="V37">
        <v>63</v>
      </c>
      <c r="W37">
        <v>15210</v>
      </c>
      <c r="X37">
        <v>1</v>
      </c>
      <c r="Y37">
        <v>1</v>
      </c>
      <c r="Z37">
        <v>120</v>
      </c>
      <c r="AA37">
        <v>1</v>
      </c>
      <c r="AB37">
        <v>4</v>
      </c>
      <c r="AC37">
        <v>1720</v>
      </c>
      <c r="AD37">
        <v>62</v>
      </c>
      <c r="AE37">
        <v>102</v>
      </c>
      <c r="AF37">
        <v>26555</v>
      </c>
      <c r="AG37">
        <v>1</v>
      </c>
      <c r="AH37">
        <v>2</v>
      </c>
      <c r="AI37">
        <v>1415</v>
      </c>
      <c r="AM37">
        <v>57</v>
      </c>
      <c r="AN37">
        <v>84</v>
      </c>
      <c r="AO37">
        <v>24565</v>
      </c>
      <c r="AP37">
        <v>6</v>
      </c>
      <c r="AQ37">
        <v>7</v>
      </c>
      <c r="AR37">
        <v>2285</v>
      </c>
      <c r="AV37">
        <v>76</v>
      </c>
      <c r="AW37">
        <v>124</v>
      </c>
      <c r="AX37">
        <v>24230</v>
      </c>
      <c r="AY37">
        <v>0</v>
      </c>
      <c r="AZ37">
        <v>1</v>
      </c>
      <c r="BA37">
        <v>125</v>
      </c>
      <c r="BE37">
        <v>43</v>
      </c>
      <c r="BF37">
        <v>84</v>
      </c>
      <c r="BG37">
        <v>19935</v>
      </c>
      <c r="BH37">
        <v>2</v>
      </c>
      <c r="BI37">
        <v>6</v>
      </c>
      <c r="BJ37">
        <v>4245</v>
      </c>
      <c r="BK37">
        <v>1</v>
      </c>
      <c r="BL37">
        <v>1</v>
      </c>
      <c r="BM37">
        <v>100</v>
      </c>
      <c r="BN37">
        <v>49</v>
      </c>
      <c r="BO37">
        <v>110</v>
      </c>
      <c r="BP37">
        <v>30658</v>
      </c>
      <c r="BQ37">
        <v>4</v>
      </c>
      <c r="BR37">
        <v>6</v>
      </c>
      <c r="BS37">
        <v>705</v>
      </c>
      <c r="BW37">
        <v>53</v>
      </c>
      <c r="BX37">
        <v>134</v>
      </c>
      <c r="BY37">
        <v>28800</v>
      </c>
      <c r="BZ37">
        <v>6</v>
      </c>
      <c r="CA37">
        <v>13</v>
      </c>
      <c r="CB37">
        <v>1240</v>
      </c>
      <c r="CC37">
        <v>1</v>
      </c>
      <c r="CD37">
        <v>1</v>
      </c>
      <c r="CE37">
        <v>240</v>
      </c>
      <c r="CF37">
        <v>25</v>
      </c>
      <c r="CG37">
        <v>126</v>
      </c>
      <c r="CH37">
        <v>38865</v>
      </c>
      <c r="CI37">
        <v>1</v>
      </c>
      <c r="CJ37">
        <v>3</v>
      </c>
      <c r="CK37">
        <v>495</v>
      </c>
      <c r="CL37">
        <v>1</v>
      </c>
      <c r="CM37">
        <v>1</v>
      </c>
      <c r="CN37">
        <v>210</v>
      </c>
      <c r="CO37">
        <v>32</v>
      </c>
      <c r="CP37">
        <v>125</v>
      </c>
      <c r="CQ37">
        <v>29410</v>
      </c>
      <c r="CR37">
        <v>7</v>
      </c>
      <c r="CS37">
        <v>10</v>
      </c>
      <c r="CT37">
        <v>2460</v>
      </c>
      <c r="CX37">
        <v>16</v>
      </c>
      <c r="CY37">
        <v>106</v>
      </c>
      <c r="CZ37">
        <v>24385</v>
      </c>
      <c r="DA37">
        <v>1</v>
      </c>
      <c r="DB37">
        <v>7</v>
      </c>
      <c r="DC37">
        <v>2365</v>
      </c>
      <c r="DG37" s="37">
        <f t="shared" si="19"/>
        <v>483</v>
      </c>
      <c r="DH37" s="37">
        <f t="shared" si="20"/>
        <v>1257</v>
      </c>
      <c r="DI37" s="37">
        <f t="shared" si="21"/>
        <v>320318</v>
      </c>
      <c r="DJ37" s="41">
        <f t="shared" si="22"/>
        <v>32</v>
      </c>
      <c r="DK37" s="41">
        <f t="shared" si="23"/>
        <v>66</v>
      </c>
      <c r="DL37" s="41">
        <f t="shared" si="24"/>
        <v>20555</v>
      </c>
      <c r="DM37" s="42">
        <f t="shared" si="25"/>
        <v>4</v>
      </c>
      <c r="DN37" s="42">
        <f t="shared" si="26"/>
        <v>10</v>
      </c>
      <c r="DO37" s="42">
        <f t="shared" si="27"/>
        <v>3770</v>
      </c>
      <c r="DP37" s="43">
        <f t="shared" si="28"/>
        <v>519</v>
      </c>
      <c r="DQ37" s="43">
        <f t="shared" si="29"/>
        <v>1333</v>
      </c>
      <c r="DR37" s="43">
        <f t="shared" si="30"/>
        <v>344643</v>
      </c>
    </row>
    <row r="38" spans="1:122" ht="12.75">
      <c r="A38">
        <v>4.3</v>
      </c>
      <c r="B38" t="s">
        <v>94</v>
      </c>
      <c r="C38">
        <v>62</v>
      </c>
      <c r="D38">
        <v>640</v>
      </c>
      <c r="E38">
        <v>199525</v>
      </c>
      <c r="F38">
        <v>7</v>
      </c>
      <c r="G38">
        <v>35</v>
      </c>
      <c r="H38">
        <v>9075</v>
      </c>
      <c r="I38">
        <v>1</v>
      </c>
      <c r="J38">
        <v>6</v>
      </c>
      <c r="K38">
        <v>1800</v>
      </c>
      <c r="L38">
        <v>28</v>
      </c>
      <c r="M38">
        <v>546</v>
      </c>
      <c r="N38">
        <v>177805</v>
      </c>
      <c r="O38">
        <v>0</v>
      </c>
      <c r="P38">
        <v>10</v>
      </c>
      <c r="Q38">
        <v>4810</v>
      </c>
      <c r="R38">
        <v>0</v>
      </c>
      <c r="S38">
        <v>1</v>
      </c>
      <c r="T38">
        <v>110</v>
      </c>
      <c r="U38">
        <v>25</v>
      </c>
      <c r="V38">
        <v>518</v>
      </c>
      <c r="W38">
        <v>159375</v>
      </c>
      <c r="X38">
        <v>1</v>
      </c>
      <c r="Y38">
        <v>3</v>
      </c>
      <c r="Z38">
        <v>640</v>
      </c>
      <c r="AA38">
        <v>5</v>
      </c>
      <c r="AB38">
        <v>25</v>
      </c>
      <c r="AC38">
        <v>8530</v>
      </c>
      <c r="AD38">
        <v>299</v>
      </c>
      <c r="AE38">
        <v>578</v>
      </c>
      <c r="AF38">
        <v>194965</v>
      </c>
      <c r="AG38">
        <v>10</v>
      </c>
      <c r="AH38">
        <v>25</v>
      </c>
      <c r="AI38">
        <v>8855</v>
      </c>
      <c r="AJ38">
        <v>1</v>
      </c>
      <c r="AK38">
        <v>2</v>
      </c>
      <c r="AL38">
        <v>900</v>
      </c>
      <c r="AM38">
        <v>328</v>
      </c>
      <c r="AN38">
        <v>507</v>
      </c>
      <c r="AO38">
        <v>171035</v>
      </c>
      <c r="AP38">
        <v>13</v>
      </c>
      <c r="AQ38">
        <v>19</v>
      </c>
      <c r="AR38">
        <v>8895</v>
      </c>
      <c r="AS38">
        <v>4</v>
      </c>
      <c r="AT38">
        <v>5</v>
      </c>
      <c r="AU38">
        <v>970</v>
      </c>
      <c r="AV38">
        <v>249</v>
      </c>
      <c r="AW38">
        <v>537</v>
      </c>
      <c r="AX38">
        <v>178135</v>
      </c>
      <c r="AY38">
        <v>10</v>
      </c>
      <c r="AZ38">
        <v>20</v>
      </c>
      <c r="BA38">
        <v>7745</v>
      </c>
      <c r="BB38">
        <v>2</v>
      </c>
      <c r="BC38">
        <v>5</v>
      </c>
      <c r="BD38">
        <v>1955</v>
      </c>
      <c r="BE38">
        <v>154</v>
      </c>
      <c r="BF38">
        <v>531</v>
      </c>
      <c r="BG38">
        <v>199050</v>
      </c>
      <c r="BH38">
        <v>7</v>
      </c>
      <c r="BI38">
        <v>23</v>
      </c>
      <c r="BJ38">
        <v>7225</v>
      </c>
      <c r="BK38">
        <v>0</v>
      </c>
      <c r="BL38">
        <v>2</v>
      </c>
      <c r="BM38">
        <v>415</v>
      </c>
      <c r="BN38">
        <v>110</v>
      </c>
      <c r="BO38">
        <v>575</v>
      </c>
      <c r="BP38">
        <v>204170</v>
      </c>
      <c r="BQ38">
        <v>6</v>
      </c>
      <c r="BR38">
        <v>22</v>
      </c>
      <c r="BS38">
        <v>9420</v>
      </c>
      <c r="BT38">
        <v>0</v>
      </c>
      <c r="BU38">
        <v>4</v>
      </c>
      <c r="BV38">
        <v>900</v>
      </c>
      <c r="BW38">
        <v>173</v>
      </c>
      <c r="BX38">
        <v>742</v>
      </c>
      <c r="BY38">
        <v>265380</v>
      </c>
      <c r="BZ38">
        <v>6</v>
      </c>
      <c r="CA38">
        <v>28</v>
      </c>
      <c r="CB38">
        <v>8155</v>
      </c>
      <c r="CC38">
        <v>0</v>
      </c>
      <c r="CD38">
        <v>6</v>
      </c>
      <c r="CE38">
        <v>1965</v>
      </c>
      <c r="CF38">
        <v>94</v>
      </c>
      <c r="CG38">
        <v>668</v>
      </c>
      <c r="CH38">
        <v>206790</v>
      </c>
      <c r="CI38">
        <v>1</v>
      </c>
      <c r="CJ38">
        <v>17</v>
      </c>
      <c r="CK38">
        <v>6995</v>
      </c>
      <c r="CL38">
        <v>0</v>
      </c>
      <c r="CM38">
        <v>4</v>
      </c>
      <c r="CN38">
        <v>700</v>
      </c>
      <c r="CO38">
        <v>80</v>
      </c>
      <c r="CP38">
        <v>743</v>
      </c>
      <c r="CQ38">
        <v>224337</v>
      </c>
      <c r="CR38">
        <v>3</v>
      </c>
      <c r="CS38">
        <v>27</v>
      </c>
      <c r="CT38">
        <v>10500</v>
      </c>
      <c r="CU38">
        <v>1</v>
      </c>
      <c r="CV38">
        <v>4</v>
      </c>
      <c r="CW38">
        <v>1550</v>
      </c>
      <c r="CX38">
        <v>120</v>
      </c>
      <c r="CY38">
        <v>673</v>
      </c>
      <c r="CZ38">
        <v>227360</v>
      </c>
      <c r="DA38">
        <v>2</v>
      </c>
      <c r="DB38">
        <v>14</v>
      </c>
      <c r="DC38">
        <v>2785</v>
      </c>
      <c r="DD38">
        <v>0</v>
      </c>
      <c r="DE38">
        <v>3</v>
      </c>
      <c r="DF38">
        <v>1310</v>
      </c>
      <c r="DG38" s="37">
        <f t="shared" si="19"/>
        <v>1722</v>
      </c>
      <c r="DH38" s="37">
        <f t="shared" si="20"/>
        <v>7258</v>
      </c>
      <c r="DI38" s="37">
        <f t="shared" si="21"/>
        <v>2407927</v>
      </c>
      <c r="DJ38" s="41">
        <f t="shared" si="22"/>
        <v>66</v>
      </c>
      <c r="DK38" s="41">
        <f t="shared" si="23"/>
        <v>243</v>
      </c>
      <c r="DL38" s="41">
        <f t="shared" si="24"/>
        <v>85100</v>
      </c>
      <c r="DM38" s="42">
        <f t="shared" si="25"/>
        <v>14</v>
      </c>
      <c r="DN38" s="42">
        <f t="shared" si="26"/>
        <v>67</v>
      </c>
      <c r="DO38" s="42">
        <f t="shared" si="27"/>
        <v>21105</v>
      </c>
      <c r="DP38" s="43">
        <f t="shared" si="28"/>
        <v>1802</v>
      </c>
      <c r="DQ38" s="43">
        <f t="shared" si="29"/>
        <v>7568</v>
      </c>
      <c r="DR38" s="43">
        <f t="shared" si="30"/>
        <v>2514132</v>
      </c>
    </row>
    <row r="39" spans="1:122" ht="12.75">
      <c r="A39">
        <v>4.4</v>
      </c>
      <c r="B39" t="s">
        <v>95</v>
      </c>
      <c r="C39">
        <v>5</v>
      </c>
      <c r="D39">
        <v>55</v>
      </c>
      <c r="E39">
        <v>21905</v>
      </c>
      <c r="L39">
        <v>5</v>
      </c>
      <c r="M39">
        <v>22</v>
      </c>
      <c r="N39">
        <v>22075</v>
      </c>
      <c r="U39">
        <v>3</v>
      </c>
      <c r="V39">
        <v>28</v>
      </c>
      <c r="W39">
        <v>9880</v>
      </c>
      <c r="X39">
        <v>2</v>
      </c>
      <c r="Y39">
        <v>2</v>
      </c>
      <c r="Z39">
        <v>600</v>
      </c>
      <c r="AD39">
        <v>24</v>
      </c>
      <c r="AE39">
        <v>42</v>
      </c>
      <c r="AF39">
        <v>17600</v>
      </c>
      <c r="AJ39">
        <v>1</v>
      </c>
      <c r="AK39">
        <v>1</v>
      </c>
      <c r="AL39">
        <v>260</v>
      </c>
      <c r="AM39">
        <v>26</v>
      </c>
      <c r="AN39">
        <v>39</v>
      </c>
      <c r="AO39">
        <v>14170</v>
      </c>
      <c r="AV39">
        <v>13</v>
      </c>
      <c r="AW39">
        <v>34</v>
      </c>
      <c r="AX39">
        <v>12180</v>
      </c>
      <c r="BB39">
        <v>0</v>
      </c>
      <c r="BC39">
        <v>1</v>
      </c>
      <c r="BD39">
        <v>200</v>
      </c>
      <c r="BE39">
        <v>10</v>
      </c>
      <c r="BF39">
        <v>33</v>
      </c>
      <c r="BG39">
        <v>16090</v>
      </c>
      <c r="BH39">
        <v>1</v>
      </c>
      <c r="BI39">
        <v>1</v>
      </c>
      <c r="BJ39">
        <v>80</v>
      </c>
      <c r="BN39">
        <v>2</v>
      </c>
      <c r="BO39">
        <v>31</v>
      </c>
      <c r="BP39">
        <v>9295</v>
      </c>
      <c r="BT39">
        <v>1</v>
      </c>
      <c r="BU39">
        <v>1</v>
      </c>
      <c r="BV39">
        <v>250</v>
      </c>
      <c r="BW39">
        <v>11</v>
      </c>
      <c r="BX39">
        <v>49</v>
      </c>
      <c r="BY39">
        <v>23960</v>
      </c>
      <c r="BZ39">
        <v>1</v>
      </c>
      <c r="CA39">
        <v>2</v>
      </c>
      <c r="CB39">
        <v>340</v>
      </c>
      <c r="CC39">
        <v>1</v>
      </c>
      <c r="CD39">
        <v>2</v>
      </c>
      <c r="CE39">
        <v>410</v>
      </c>
      <c r="CF39">
        <v>3</v>
      </c>
      <c r="CG39">
        <v>35</v>
      </c>
      <c r="CH39">
        <v>139325</v>
      </c>
      <c r="CO39">
        <v>5</v>
      </c>
      <c r="CP39">
        <v>42</v>
      </c>
      <c r="CQ39">
        <v>16785</v>
      </c>
      <c r="CR39">
        <v>1</v>
      </c>
      <c r="CS39">
        <v>1</v>
      </c>
      <c r="CT39">
        <v>80</v>
      </c>
      <c r="CX39">
        <v>4</v>
      </c>
      <c r="CY39">
        <v>38</v>
      </c>
      <c r="CZ39">
        <v>13455</v>
      </c>
      <c r="DD39">
        <v>0</v>
      </c>
      <c r="DE39">
        <v>1</v>
      </c>
      <c r="DF39">
        <v>570</v>
      </c>
      <c r="DG39" s="37">
        <f t="shared" si="19"/>
        <v>111</v>
      </c>
      <c r="DH39" s="37">
        <f t="shared" si="20"/>
        <v>448</v>
      </c>
      <c r="DI39" s="37">
        <f t="shared" si="21"/>
        <v>316720</v>
      </c>
      <c r="DJ39" s="41">
        <f t="shared" si="22"/>
        <v>5</v>
      </c>
      <c r="DK39" s="41">
        <f t="shared" si="23"/>
        <v>6</v>
      </c>
      <c r="DL39" s="41">
        <f t="shared" si="24"/>
        <v>1100</v>
      </c>
      <c r="DM39" s="42">
        <f t="shared" si="25"/>
        <v>3</v>
      </c>
      <c r="DN39" s="42">
        <f t="shared" si="26"/>
        <v>6</v>
      </c>
      <c r="DO39" s="42">
        <f t="shared" si="27"/>
        <v>1690</v>
      </c>
      <c r="DP39" s="43">
        <f t="shared" si="28"/>
        <v>119</v>
      </c>
      <c r="DQ39" s="43">
        <f t="shared" si="29"/>
        <v>460</v>
      </c>
      <c r="DR39" s="43">
        <f t="shared" si="30"/>
        <v>319510</v>
      </c>
    </row>
    <row r="40" spans="1:122" ht="12.75">
      <c r="A40">
        <v>4.5</v>
      </c>
      <c r="B40" t="s">
        <v>96</v>
      </c>
      <c r="C40">
        <v>1</v>
      </c>
      <c r="D40">
        <v>3</v>
      </c>
      <c r="E40">
        <v>330</v>
      </c>
      <c r="F40">
        <v>0</v>
      </c>
      <c r="G40">
        <v>1</v>
      </c>
      <c r="H40">
        <v>120</v>
      </c>
      <c r="L40">
        <v>1</v>
      </c>
      <c r="M40">
        <v>7</v>
      </c>
      <c r="N40">
        <v>1920</v>
      </c>
      <c r="O40">
        <v>0</v>
      </c>
      <c r="P40">
        <v>1</v>
      </c>
      <c r="Q40">
        <v>240</v>
      </c>
      <c r="U40">
        <v>1</v>
      </c>
      <c r="V40">
        <v>6</v>
      </c>
      <c r="W40">
        <v>720</v>
      </c>
      <c r="AA40">
        <v>1</v>
      </c>
      <c r="AB40">
        <v>1</v>
      </c>
      <c r="AC40">
        <v>145</v>
      </c>
      <c r="AD40">
        <v>10</v>
      </c>
      <c r="AE40">
        <v>18</v>
      </c>
      <c r="AF40">
        <v>6500</v>
      </c>
      <c r="AG40">
        <v>0</v>
      </c>
      <c r="AH40">
        <v>2</v>
      </c>
      <c r="AI40">
        <v>500</v>
      </c>
      <c r="AM40">
        <v>4</v>
      </c>
      <c r="AN40">
        <v>8</v>
      </c>
      <c r="AO40">
        <v>1135</v>
      </c>
      <c r="AP40">
        <v>1</v>
      </c>
      <c r="AQ40">
        <v>2</v>
      </c>
      <c r="AR40">
        <v>260</v>
      </c>
      <c r="AV40">
        <v>7</v>
      </c>
      <c r="AW40">
        <v>14</v>
      </c>
      <c r="AX40">
        <v>4745</v>
      </c>
      <c r="AY40">
        <v>2</v>
      </c>
      <c r="AZ40">
        <v>3</v>
      </c>
      <c r="BA40">
        <v>2065</v>
      </c>
      <c r="BE40">
        <v>4</v>
      </c>
      <c r="BF40">
        <v>12</v>
      </c>
      <c r="BG40">
        <v>2000</v>
      </c>
      <c r="BH40">
        <v>0</v>
      </c>
      <c r="BI40">
        <v>2</v>
      </c>
      <c r="BJ40">
        <v>220</v>
      </c>
      <c r="BN40">
        <v>2</v>
      </c>
      <c r="BO40">
        <v>9</v>
      </c>
      <c r="BP40">
        <v>2630</v>
      </c>
      <c r="BQ40">
        <v>0</v>
      </c>
      <c r="BR40">
        <v>4</v>
      </c>
      <c r="BS40">
        <v>1260</v>
      </c>
      <c r="BW40">
        <v>4</v>
      </c>
      <c r="BX40">
        <v>16</v>
      </c>
      <c r="BY40">
        <v>3785</v>
      </c>
      <c r="BZ40">
        <v>0</v>
      </c>
      <c r="CA40">
        <v>2</v>
      </c>
      <c r="CB40">
        <v>1820</v>
      </c>
      <c r="CC40">
        <v>0</v>
      </c>
      <c r="CD40">
        <v>1</v>
      </c>
      <c r="CE40">
        <v>245</v>
      </c>
      <c r="CF40">
        <v>1</v>
      </c>
      <c r="CG40">
        <v>15</v>
      </c>
      <c r="CH40">
        <v>5145</v>
      </c>
      <c r="CI40">
        <v>0</v>
      </c>
      <c r="CJ40">
        <v>1</v>
      </c>
      <c r="CK40">
        <v>30</v>
      </c>
      <c r="CL40">
        <v>0</v>
      </c>
      <c r="CM40">
        <v>1</v>
      </c>
      <c r="CN40">
        <v>540</v>
      </c>
      <c r="CO40">
        <v>1</v>
      </c>
      <c r="CP40">
        <v>9</v>
      </c>
      <c r="CQ40">
        <v>2375</v>
      </c>
      <c r="CX40">
        <v>2</v>
      </c>
      <c r="CY40">
        <v>14</v>
      </c>
      <c r="CZ40">
        <v>3855</v>
      </c>
      <c r="DA40">
        <v>0</v>
      </c>
      <c r="DB40">
        <v>3</v>
      </c>
      <c r="DC40">
        <v>410</v>
      </c>
      <c r="DD40">
        <v>0</v>
      </c>
      <c r="DE40">
        <v>1</v>
      </c>
      <c r="DF40">
        <v>130</v>
      </c>
      <c r="DG40" s="37">
        <f t="shared" si="19"/>
        <v>38</v>
      </c>
      <c r="DH40" s="37">
        <f t="shared" si="20"/>
        <v>131</v>
      </c>
      <c r="DI40" s="37">
        <f t="shared" si="21"/>
        <v>35140</v>
      </c>
      <c r="DJ40" s="41">
        <f t="shared" si="22"/>
        <v>3</v>
      </c>
      <c r="DK40" s="41">
        <f t="shared" si="23"/>
        <v>21</v>
      </c>
      <c r="DL40" s="41">
        <f t="shared" si="24"/>
        <v>6925</v>
      </c>
      <c r="DM40" s="42">
        <f t="shared" si="25"/>
        <v>1</v>
      </c>
      <c r="DN40" s="42">
        <f t="shared" si="26"/>
        <v>4</v>
      </c>
      <c r="DO40" s="42">
        <f t="shared" si="27"/>
        <v>1060</v>
      </c>
      <c r="DP40" s="43">
        <f t="shared" si="28"/>
        <v>42</v>
      </c>
      <c r="DQ40" s="43">
        <f t="shared" si="29"/>
        <v>156</v>
      </c>
      <c r="DR40" s="43">
        <f t="shared" si="30"/>
        <v>43125</v>
      </c>
    </row>
    <row r="41" spans="1:122" ht="12.75">
      <c r="A41">
        <v>4.6</v>
      </c>
      <c r="B41" t="s">
        <v>97</v>
      </c>
      <c r="C41">
        <v>1</v>
      </c>
      <c r="D41">
        <v>13</v>
      </c>
      <c r="E41">
        <v>12265</v>
      </c>
      <c r="F41">
        <v>2</v>
      </c>
      <c r="G41">
        <v>2</v>
      </c>
      <c r="H41">
        <v>655</v>
      </c>
      <c r="I41">
        <v>4</v>
      </c>
      <c r="J41">
        <v>10</v>
      </c>
      <c r="K41">
        <v>3020</v>
      </c>
      <c r="L41">
        <v>3</v>
      </c>
      <c r="M41">
        <v>8</v>
      </c>
      <c r="N41">
        <v>7085</v>
      </c>
      <c r="O41">
        <v>2</v>
      </c>
      <c r="P41">
        <v>5</v>
      </c>
      <c r="Q41">
        <v>1165</v>
      </c>
      <c r="R41">
        <v>2</v>
      </c>
      <c r="S41">
        <v>5</v>
      </c>
      <c r="T41">
        <v>1600</v>
      </c>
      <c r="U41">
        <v>3</v>
      </c>
      <c r="V41">
        <v>12</v>
      </c>
      <c r="W41">
        <v>12465</v>
      </c>
      <c r="X41">
        <v>0</v>
      </c>
      <c r="Y41">
        <v>2</v>
      </c>
      <c r="Z41">
        <v>315</v>
      </c>
      <c r="AD41">
        <v>2</v>
      </c>
      <c r="AE41">
        <v>7</v>
      </c>
      <c r="AF41">
        <v>3835</v>
      </c>
      <c r="AG41">
        <v>0</v>
      </c>
      <c r="AH41">
        <v>1</v>
      </c>
      <c r="AI41">
        <v>125</v>
      </c>
      <c r="AJ41">
        <v>1</v>
      </c>
      <c r="AK41">
        <v>1</v>
      </c>
      <c r="AL41">
        <v>170</v>
      </c>
      <c r="AM41">
        <v>4</v>
      </c>
      <c r="AN41">
        <v>7</v>
      </c>
      <c r="AO41">
        <v>1350</v>
      </c>
      <c r="AP41">
        <v>3</v>
      </c>
      <c r="AQ41">
        <v>3</v>
      </c>
      <c r="AR41">
        <v>1610</v>
      </c>
      <c r="AS41">
        <v>4</v>
      </c>
      <c r="AT41">
        <v>6</v>
      </c>
      <c r="AU41">
        <v>1885</v>
      </c>
      <c r="AV41">
        <v>4</v>
      </c>
      <c r="AW41">
        <v>8</v>
      </c>
      <c r="AX41">
        <v>7225</v>
      </c>
      <c r="AY41">
        <v>0</v>
      </c>
      <c r="AZ41">
        <v>1</v>
      </c>
      <c r="BA41">
        <v>380</v>
      </c>
      <c r="BB41">
        <v>2</v>
      </c>
      <c r="BC41">
        <v>4</v>
      </c>
      <c r="BD41">
        <v>975</v>
      </c>
      <c r="BE41">
        <v>4</v>
      </c>
      <c r="BF41">
        <v>10</v>
      </c>
      <c r="BG41">
        <v>6775</v>
      </c>
      <c r="BH41">
        <v>1</v>
      </c>
      <c r="BI41">
        <v>1</v>
      </c>
      <c r="BJ41">
        <v>450</v>
      </c>
      <c r="BK41">
        <v>0</v>
      </c>
      <c r="BL41">
        <v>2</v>
      </c>
      <c r="BM41">
        <v>225</v>
      </c>
      <c r="BN41">
        <v>2</v>
      </c>
      <c r="BO41">
        <v>9</v>
      </c>
      <c r="BP41">
        <v>9095</v>
      </c>
      <c r="BQ41">
        <v>2</v>
      </c>
      <c r="BR41">
        <v>2</v>
      </c>
      <c r="BS41">
        <v>460</v>
      </c>
      <c r="BT41">
        <v>1</v>
      </c>
      <c r="BU41">
        <v>2</v>
      </c>
      <c r="BV41">
        <v>1200</v>
      </c>
      <c r="BW41">
        <v>3</v>
      </c>
      <c r="BX41">
        <v>9</v>
      </c>
      <c r="BY41">
        <v>2730</v>
      </c>
      <c r="BZ41">
        <v>1</v>
      </c>
      <c r="CA41">
        <v>1</v>
      </c>
      <c r="CB41">
        <v>410</v>
      </c>
      <c r="CF41">
        <v>3</v>
      </c>
      <c r="CG41">
        <v>12</v>
      </c>
      <c r="CH41">
        <v>8705</v>
      </c>
      <c r="CI41">
        <v>1</v>
      </c>
      <c r="CJ41">
        <v>3</v>
      </c>
      <c r="CK41">
        <v>595</v>
      </c>
      <c r="CL41">
        <v>6</v>
      </c>
      <c r="CM41">
        <v>7</v>
      </c>
      <c r="CN41">
        <v>2745</v>
      </c>
      <c r="CO41">
        <v>4</v>
      </c>
      <c r="CP41">
        <v>15</v>
      </c>
      <c r="CQ41">
        <v>25830</v>
      </c>
      <c r="CU41">
        <v>3</v>
      </c>
      <c r="CV41">
        <v>7</v>
      </c>
      <c r="CW41">
        <v>2220</v>
      </c>
      <c r="CX41">
        <v>1</v>
      </c>
      <c r="CY41">
        <v>10</v>
      </c>
      <c r="CZ41">
        <v>3420</v>
      </c>
      <c r="DA41">
        <v>1</v>
      </c>
      <c r="DB41">
        <v>2</v>
      </c>
      <c r="DC41">
        <v>1840</v>
      </c>
      <c r="DD41">
        <v>3</v>
      </c>
      <c r="DE41">
        <v>5</v>
      </c>
      <c r="DF41">
        <v>880</v>
      </c>
      <c r="DG41" s="37">
        <f t="shared" si="19"/>
        <v>34</v>
      </c>
      <c r="DH41" s="37">
        <f t="shared" si="20"/>
        <v>120</v>
      </c>
      <c r="DI41" s="37">
        <f t="shared" si="21"/>
        <v>100780</v>
      </c>
      <c r="DJ41" s="41">
        <f t="shared" si="22"/>
        <v>13</v>
      </c>
      <c r="DK41" s="41">
        <f t="shared" si="23"/>
        <v>23</v>
      </c>
      <c r="DL41" s="41">
        <f t="shared" si="24"/>
        <v>8005</v>
      </c>
      <c r="DM41" s="42">
        <f t="shared" si="25"/>
        <v>26</v>
      </c>
      <c r="DN41" s="42">
        <f t="shared" si="26"/>
        <v>49</v>
      </c>
      <c r="DO41" s="42">
        <f t="shared" si="27"/>
        <v>14920</v>
      </c>
      <c r="DP41" s="43">
        <f t="shared" si="28"/>
        <v>73</v>
      </c>
      <c r="DQ41" s="43">
        <f t="shared" si="29"/>
        <v>192</v>
      </c>
      <c r="DR41" s="43">
        <f t="shared" si="30"/>
        <v>123705</v>
      </c>
    </row>
    <row r="42" spans="1:122" ht="12.75">
      <c r="A42">
        <v>4.7</v>
      </c>
      <c r="B42" t="s">
        <v>98</v>
      </c>
      <c r="C42">
        <v>31</v>
      </c>
      <c r="D42">
        <v>220</v>
      </c>
      <c r="E42">
        <v>55490</v>
      </c>
      <c r="F42">
        <v>4</v>
      </c>
      <c r="G42">
        <v>6</v>
      </c>
      <c r="H42">
        <v>1610</v>
      </c>
      <c r="L42">
        <v>24</v>
      </c>
      <c r="M42">
        <v>212</v>
      </c>
      <c r="N42">
        <v>54395</v>
      </c>
      <c r="O42">
        <v>1</v>
      </c>
      <c r="P42">
        <v>5</v>
      </c>
      <c r="Q42">
        <v>745</v>
      </c>
      <c r="U42">
        <v>19</v>
      </c>
      <c r="V42">
        <v>180</v>
      </c>
      <c r="W42">
        <v>41935</v>
      </c>
      <c r="AA42">
        <v>1</v>
      </c>
      <c r="AB42">
        <v>5</v>
      </c>
      <c r="AC42">
        <v>815</v>
      </c>
      <c r="AD42">
        <v>114</v>
      </c>
      <c r="AE42">
        <v>215</v>
      </c>
      <c r="AF42">
        <v>55745</v>
      </c>
      <c r="AG42">
        <v>3</v>
      </c>
      <c r="AH42">
        <v>8</v>
      </c>
      <c r="AI42">
        <v>2515</v>
      </c>
      <c r="AM42">
        <v>139</v>
      </c>
      <c r="AN42">
        <v>203</v>
      </c>
      <c r="AO42">
        <v>53020</v>
      </c>
      <c r="AP42">
        <v>1</v>
      </c>
      <c r="AQ42">
        <v>1</v>
      </c>
      <c r="AR42">
        <v>100</v>
      </c>
      <c r="AS42">
        <v>1</v>
      </c>
      <c r="AT42">
        <v>1</v>
      </c>
      <c r="AU42">
        <v>160</v>
      </c>
      <c r="AV42">
        <v>98</v>
      </c>
      <c r="AW42">
        <v>213</v>
      </c>
      <c r="AX42">
        <v>59134</v>
      </c>
      <c r="AY42">
        <v>4</v>
      </c>
      <c r="AZ42">
        <v>9</v>
      </c>
      <c r="BA42">
        <v>2115</v>
      </c>
      <c r="BB42">
        <v>1</v>
      </c>
      <c r="BC42">
        <v>1</v>
      </c>
      <c r="BD42">
        <v>110</v>
      </c>
      <c r="BE42">
        <v>104</v>
      </c>
      <c r="BF42">
        <v>238</v>
      </c>
      <c r="BG42">
        <v>61906</v>
      </c>
      <c r="BH42">
        <v>1</v>
      </c>
      <c r="BI42">
        <v>4</v>
      </c>
      <c r="BJ42">
        <v>865</v>
      </c>
      <c r="BN42">
        <v>64</v>
      </c>
      <c r="BO42">
        <v>180</v>
      </c>
      <c r="BP42">
        <v>56700</v>
      </c>
      <c r="BQ42">
        <v>3</v>
      </c>
      <c r="BR42">
        <v>9</v>
      </c>
      <c r="BS42">
        <v>1720</v>
      </c>
      <c r="BW42">
        <v>46</v>
      </c>
      <c r="BX42">
        <v>439</v>
      </c>
      <c r="BY42">
        <v>66195</v>
      </c>
      <c r="BZ42">
        <v>4</v>
      </c>
      <c r="CA42">
        <v>15</v>
      </c>
      <c r="CB42">
        <v>6585</v>
      </c>
      <c r="CC42">
        <v>0</v>
      </c>
      <c r="CD42">
        <v>4</v>
      </c>
      <c r="CE42">
        <v>1020</v>
      </c>
      <c r="CF42">
        <v>45</v>
      </c>
      <c r="CG42">
        <v>300</v>
      </c>
      <c r="CH42">
        <v>58828</v>
      </c>
      <c r="CI42">
        <v>1</v>
      </c>
      <c r="CJ42">
        <v>4</v>
      </c>
      <c r="CK42">
        <v>935</v>
      </c>
      <c r="CO42">
        <v>45</v>
      </c>
      <c r="CP42">
        <v>254</v>
      </c>
      <c r="CQ42">
        <v>82715</v>
      </c>
      <c r="CR42">
        <v>3</v>
      </c>
      <c r="CS42">
        <v>12</v>
      </c>
      <c r="CT42">
        <v>3455</v>
      </c>
      <c r="CU42">
        <v>1</v>
      </c>
      <c r="CV42">
        <v>2</v>
      </c>
      <c r="CW42">
        <v>150</v>
      </c>
      <c r="CX42">
        <v>45</v>
      </c>
      <c r="CY42">
        <v>230</v>
      </c>
      <c r="CZ42">
        <v>65157</v>
      </c>
      <c r="DA42">
        <v>2</v>
      </c>
      <c r="DB42">
        <v>5</v>
      </c>
      <c r="DC42">
        <v>1125</v>
      </c>
      <c r="DD42">
        <v>0</v>
      </c>
      <c r="DE42">
        <v>2</v>
      </c>
      <c r="DF42">
        <v>1195</v>
      </c>
      <c r="DG42" s="37">
        <f t="shared" si="19"/>
        <v>774</v>
      </c>
      <c r="DH42" s="37">
        <f t="shared" si="20"/>
        <v>2884</v>
      </c>
      <c r="DI42" s="37">
        <f t="shared" si="21"/>
        <v>711220</v>
      </c>
      <c r="DJ42" s="41">
        <f t="shared" si="22"/>
        <v>27</v>
      </c>
      <c r="DK42" s="41">
        <f t="shared" si="23"/>
        <v>78</v>
      </c>
      <c r="DL42" s="41">
        <f t="shared" si="24"/>
        <v>21770</v>
      </c>
      <c r="DM42" s="42">
        <f t="shared" si="25"/>
        <v>4</v>
      </c>
      <c r="DN42" s="42">
        <f t="shared" si="26"/>
        <v>15</v>
      </c>
      <c r="DO42" s="42">
        <f t="shared" si="27"/>
        <v>3450</v>
      </c>
      <c r="DP42" s="43">
        <f t="shared" si="28"/>
        <v>805</v>
      </c>
      <c r="DQ42" s="43">
        <f t="shared" si="29"/>
        <v>2977</v>
      </c>
      <c r="DR42" s="43">
        <f t="shared" si="30"/>
        <v>736440</v>
      </c>
    </row>
    <row r="43" spans="1:122" ht="12.75">
      <c r="A43">
        <v>4.8</v>
      </c>
      <c r="B43" t="s">
        <v>99</v>
      </c>
      <c r="C43">
        <v>10</v>
      </c>
      <c r="D43">
        <v>80</v>
      </c>
      <c r="E43">
        <v>24470</v>
      </c>
      <c r="F43">
        <v>1</v>
      </c>
      <c r="G43">
        <v>2</v>
      </c>
      <c r="H43">
        <v>425</v>
      </c>
      <c r="L43">
        <v>3</v>
      </c>
      <c r="M43">
        <v>56</v>
      </c>
      <c r="N43">
        <v>14020</v>
      </c>
      <c r="U43">
        <v>3</v>
      </c>
      <c r="V43">
        <v>45</v>
      </c>
      <c r="W43">
        <v>10040</v>
      </c>
      <c r="AA43">
        <v>0</v>
      </c>
      <c r="AB43">
        <v>1</v>
      </c>
      <c r="AC43">
        <v>590</v>
      </c>
      <c r="AD43">
        <v>35</v>
      </c>
      <c r="AE43">
        <v>69</v>
      </c>
      <c r="AF43">
        <v>22960</v>
      </c>
      <c r="AM43">
        <v>27</v>
      </c>
      <c r="AN43">
        <v>41</v>
      </c>
      <c r="AO43">
        <v>4950</v>
      </c>
      <c r="AP43">
        <v>1</v>
      </c>
      <c r="AQ43">
        <v>1</v>
      </c>
      <c r="AR43">
        <v>560</v>
      </c>
      <c r="AS43">
        <v>0</v>
      </c>
      <c r="AT43">
        <v>1</v>
      </c>
      <c r="AU43">
        <v>270</v>
      </c>
      <c r="AV43">
        <v>28</v>
      </c>
      <c r="AW43">
        <v>60</v>
      </c>
      <c r="AX43">
        <v>17665</v>
      </c>
      <c r="BE43">
        <v>12</v>
      </c>
      <c r="BF43">
        <v>45</v>
      </c>
      <c r="BG43">
        <v>14870</v>
      </c>
      <c r="BH43">
        <v>1</v>
      </c>
      <c r="BI43">
        <v>2</v>
      </c>
      <c r="BJ43">
        <v>455</v>
      </c>
      <c r="BN43">
        <v>16</v>
      </c>
      <c r="BO43">
        <v>55</v>
      </c>
      <c r="BP43">
        <v>6395</v>
      </c>
      <c r="BQ43">
        <v>1</v>
      </c>
      <c r="BR43">
        <v>2</v>
      </c>
      <c r="BS43">
        <v>1340</v>
      </c>
      <c r="BW43">
        <v>12</v>
      </c>
      <c r="BX43">
        <v>63</v>
      </c>
      <c r="BY43">
        <v>23412</v>
      </c>
      <c r="BZ43">
        <v>1</v>
      </c>
      <c r="CA43">
        <v>2</v>
      </c>
      <c r="CB43">
        <v>570</v>
      </c>
      <c r="CF43">
        <v>8</v>
      </c>
      <c r="CG43">
        <v>48</v>
      </c>
      <c r="CH43">
        <v>16280</v>
      </c>
      <c r="CI43">
        <v>0</v>
      </c>
      <c r="CJ43">
        <v>2</v>
      </c>
      <c r="CK43">
        <v>440</v>
      </c>
      <c r="CO43">
        <v>6</v>
      </c>
      <c r="CP43">
        <v>40</v>
      </c>
      <c r="CQ43">
        <v>13465</v>
      </c>
      <c r="CR43">
        <v>1</v>
      </c>
      <c r="CS43">
        <v>2</v>
      </c>
      <c r="CT43">
        <v>245</v>
      </c>
      <c r="CX43">
        <v>13</v>
      </c>
      <c r="CY43">
        <v>47</v>
      </c>
      <c r="CZ43">
        <v>16535</v>
      </c>
      <c r="DA43">
        <v>1</v>
      </c>
      <c r="DB43">
        <v>2</v>
      </c>
      <c r="DC43">
        <v>455</v>
      </c>
      <c r="DG43" s="37">
        <f t="shared" si="19"/>
        <v>173</v>
      </c>
      <c r="DH43" s="37">
        <f t="shared" si="20"/>
        <v>649</v>
      </c>
      <c r="DI43" s="37">
        <f t="shared" si="21"/>
        <v>185062</v>
      </c>
      <c r="DJ43" s="41">
        <f t="shared" si="22"/>
        <v>7</v>
      </c>
      <c r="DK43" s="41">
        <f t="shared" si="23"/>
        <v>15</v>
      </c>
      <c r="DL43" s="41">
        <f t="shared" si="24"/>
        <v>4490</v>
      </c>
      <c r="DM43" s="42">
        <f t="shared" si="25"/>
        <v>0</v>
      </c>
      <c r="DN43" s="42">
        <f t="shared" si="26"/>
        <v>2</v>
      </c>
      <c r="DO43" s="42">
        <f t="shared" si="27"/>
        <v>860</v>
      </c>
      <c r="DP43" s="43">
        <f t="shared" si="28"/>
        <v>180</v>
      </c>
      <c r="DQ43" s="43">
        <f t="shared" si="29"/>
        <v>666</v>
      </c>
      <c r="DR43" s="43">
        <f t="shared" si="30"/>
        <v>190412</v>
      </c>
    </row>
    <row r="44" spans="1:122" ht="12.75">
      <c r="A44">
        <v>4.9</v>
      </c>
      <c r="B44" t="s">
        <v>100</v>
      </c>
      <c r="C44">
        <v>57</v>
      </c>
      <c r="D44">
        <v>385</v>
      </c>
      <c r="E44">
        <v>111805</v>
      </c>
      <c r="F44">
        <v>2</v>
      </c>
      <c r="G44">
        <v>6</v>
      </c>
      <c r="H44">
        <v>1430</v>
      </c>
      <c r="I44">
        <v>0</v>
      </c>
      <c r="J44">
        <v>6</v>
      </c>
      <c r="K44">
        <v>2170</v>
      </c>
      <c r="L44">
        <v>30</v>
      </c>
      <c r="M44">
        <v>318</v>
      </c>
      <c r="N44">
        <v>96711</v>
      </c>
      <c r="O44">
        <v>1</v>
      </c>
      <c r="P44">
        <v>5</v>
      </c>
      <c r="Q44">
        <v>2575</v>
      </c>
      <c r="R44">
        <v>0</v>
      </c>
      <c r="S44">
        <v>1</v>
      </c>
      <c r="T44">
        <v>230</v>
      </c>
      <c r="U44">
        <v>24</v>
      </c>
      <c r="V44">
        <v>255</v>
      </c>
      <c r="W44">
        <v>68820</v>
      </c>
      <c r="X44">
        <v>1</v>
      </c>
      <c r="Y44">
        <v>2</v>
      </c>
      <c r="Z44">
        <v>170</v>
      </c>
      <c r="AA44">
        <v>0</v>
      </c>
      <c r="AB44">
        <v>3</v>
      </c>
      <c r="AC44">
        <v>395</v>
      </c>
      <c r="AD44">
        <v>161</v>
      </c>
      <c r="AE44">
        <v>280</v>
      </c>
      <c r="AF44">
        <v>87400</v>
      </c>
      <c r="AG44">
        <v>3</v>
      </c>
      <c r="AH44">
        <v>4</v>
      </c>
      <c r="AI44">
        <v>1745</v>
      </c>
      <c r="AJ44">
        <v>1</v>
      </c>
      <c r="AK44">
        <v>2</v>
      </c>
      <c r="AL44">
        <v>400</v>
      </c>
      <c r="AM44">
        <v>187</v>
      </c>
      <c r="AN44">
        <v>284</v>
      </c>
      <c r="AO44">
        <v>83415</v>
      </c>
      <c r="AP44">
        <v>5</v>
      </c>
      <c r="AQ44">
        <v>5</v>
      </c>
      <c r="AR44">
        <v>885</v>
      </c>
      <c r="AS44">
        <v>1</v>
      </c>
      <c r="AT44">
        <v>1</v>
      </c>
      <c r="AU44">
        <v>390</v>
      </c>
      <c r="AV44">
        <v>117</v>
      </c>
      <c r="AW44">
        <v>277</v>
      </c>
      <c r="AX44">
        <v>85270</v>
      </c>
      <c r="AY44">
        <v>2</v>
      </c>
      <c r="AZ44">
        <v>3</v>
      </c>
      <c r="BA44">
        <v>2490</v>
      </c>
      <c r="BB44">
        <v>1</v>
      </c>
      <c r="BC44">
        <v>1</v>
      </c>
      <c r="BD44">
        <v>50</v>
      </c>
      <c r="BE44">
        <v>100</v>
      </c>
      <c r="BF44">
        <v>300</v>
      </c>
      <c r="BG44">
        <v>86435</v>
      </c>
      <c r="BH44">
        <v>1</v>
      </c>
      <c r="BI44">
        <v>5</v>
      </c>
      <c r="BJ44">
        <v>795</v>
      </c>
      <c r="BK44">
        <v>1</v>
      </c>
      <c r="BL44">
        <v>2</v>
      </c>
      <c r="BM44">
        <v>700</v>
      </c>
      <c r="BN44">
        <v>62</v>
      </c>
      <c r="BO44">
        <v>264</v>
      </c>
      <c r="BP44">
        <v>91030</v>
      </c>
      <c r="BQ44">
        <v>1</v>
      </c>
      <c r="BR44">
        <v>3</v>
      </c>
      <c r="BS44">
        <v>735</v>
      </c>
      <c r="BT44">
        <v>1</v>
      </c>
      <c r="BU44">
        <v>3</v>
      </c>
      <c r="BV44">
        <v>710</v>
      </c>
      <c r="BW44">
        <v>109</v>
      </c>
      <c r="BX44">
        <v>372</v>
      </c>
      <c r="BY44">
        <v>115325</v>
      </c>
      <c r="BZ44">
        <v>0</v>
      </c>
      <c r="CA44">
        <v>1</v>
      </c>
      <c r="CB44">
        <v>105</v>
      </c>
      <c r="CC44">
        <v>0</v>
      </c>
      <c r="CD44">
        <v>5</v>
      </c>
      <c r="CE44">
        <v>1295</v>
      </c>
      <c r="CF44">
        <v>37</v>
      </c>
      <c r="CG44">
        <v>301</v>
      </c>
      <c r="CH44">
        <v>99740</v>
      </c>
      <c r="CI44">
        <v>1</v>
      </c>
      <c r="CJ44">
        <v>4</v>
      </c>
      <c r="CK44">
        <v>925</v>
      </c>
      <c r="CL44">
        <v>0</v>
      </c>
      <c r="CM44">
        <v>2</v>
      </c>
      <c r="CN44">
        <v>200</v>
      </c>
      <c r="CO44">
        <v>56</v>
      </c>
      <c r="CP44">
        <v>355</v>
      </c>
      <c r="CQ44">
        <v>120640</v>
      </c>
      <c r="CR44">
        <v>1</v>
      </c>
      <c r="CS44">
        <v>3</v>
      </c>
      <c r="CT44">
        <v>580</v>
      </c>
      <c r="CU44">
        <v>1</v>
      </c>
      <c r="CV44">
        <v>3</v>
      </c>
      <c r="CW44">
        <v>510</v>
      </c>
      <c r="CX44">
        <v>53</v>
      </c>
      <c r="CY44">
        <v>291</v>
      </c>
      <c r="CZ44">
        <v>81975</v>
      </c>
      <c r="DA44">
        <v>1</v>
      </c>
      <c r="DB44">
        <v>4</v>
      </c>
      <c r="DC44">
        <v>555</v>
      </c>
      <c r="DG44" s="37">
        <f t="shared" si="19"/>
        <v>993</v>
      </c>
      <c r="DH44" s="37">
        <f t="shared" si="20"/>
        <v>3682</v>
      </c>
      <c r="DI44" s="37">
        <f t="shared" si="21"/>
        <v>1128566</v>
      </c>
      <c r="DJ44" s="41">
        <f t="shared" si="22"/>
        <v>19</v>
      </c>
      <c r="DK44" s="41">
        <f t="shared" si="23"/>
        <v>45</v>
      </c>
      <c r="DL44" s="41">
        <f t="shared" si="24"/>
        <v>12990</v>
      </c>
      <c r="DM44" s="42">
        <f t="shared" si="25"/>
        <v>6</v>
      </c>
      <c r="DN44" s="42">
        <f t="shared" si="26"/>
        <v>29</v>
      </c>
      <c r="DO44" s="42">
        <f t="shared" si="27"/>
        <v>7050</v>
      </c>
      <c r="DP44" s="43">
        <f t="shared" si="28"/>
        <v>1018</v>
      </c>
      <c r="DQ44" s="43">
        <f t="shared" si="29"/>
        <v>3756</v>
      </c>
      <c r="DR44" s="43">
        <f t="shared" si="30"/>
        <v>1148606</v>
      </c>
    </row>
    <row r="45" spans="1:122" ht="12.75">
      <c r="A45">
        <v>5</v>
      </c>
      <c r="B45" t="s">
        <v>101</v>
      </c>
      <c r="C45">
        <v>0</v>
      </c>
      <c r="D45">
        <v>1</v>
      </c>
      <c r="E45">
        <v>95</v>
      </c>
      <c r="AD45">
        <v>1</v>
      </c>
      <c r="AE45">
        <v>1</v>
      </c>
      <c r="AF45">
        <v>160</v>
      </c>
      <c r="AG45">
        <v>0</v>
      </c>
      <c r="AH45">
        <v>1</v>
      </c>
      <c r="AI45">
        <v>105</v>
      </c>
      <c r="AP45">
        <v>1</v>
      </c>
      <c r="AQ45">
        <v>1</v>
      </c>
      <c r="AR45">
        <v>310</v>
      </c>
      <c r="BE45">
        <v>2</v>
      </c>
      <c r="BF45">
        <v>2</v>
      </c>
      <c r="BG45">
        <v>2040</v>
      </c>
      <c r="BH45">
        <v>0</v>
      </c>
      <c r="BI45">
        <v>1</v>
      </c>
      <c r="BJ45">
        <v>60</v>
      </c>
      <c r="BW45">
        <v>0</v>
      </c>
      <c r="BX45">
        <v>3</v>
      </c>
      <c r="BY45">
        <v>5700</v>
      </c>
      <c r="CF45">
        <v>0</v>
      </c>
      <c r="CG45">
        <v>1</v>
      </c>
      <c r="CH45">
        <v>1900</v>
      </c>
      <c r="DG45" s="37">
        <f t="shared" si="19"/>
        <v>3</v>
      </c>
      <c r="DH45" s="37">
        <f t="shared" si="20"/>
        <v>8</v>
      </c>
      <c r="DI45" s="37">
        <f t="shared" si="21"/>
        <v>9895</v>
      </c>
      <c r="DJ45" s="41">
        <f t="shared" si="22"/>
        <v>1</v>
      </c>
      <c r="DK45" s="41">
        <f t="shared" si="23"/>
        <v>3</v>
      </c>
      <c r="DL45" s="41">
        <f t="shared" si="24"/>
        <v>475</v>
      </c>
      <c r="DM45" s="42">
        <f t="shared" si="25"/>
        <v>0</v>
      </c>
      <c r="DN45" s="42">
        <f t="shared" si="26"/>
        <v>0</v>
      </c>
      <c r="DO45" s="42">
        <f t="shared" si="27"/>
        <v>0</v>
      </c>
      <c r="DP45" s="43">
        <f t="shared" si="28"/>
        <v>4</v>
      </c>
      <c r="DQ45" s="43">
        <f t="shared" si="29"/>
        <v>11</v>
      </c>
      <c r="DR45" s="43">
        <f t="shared" si="30"/>
        <v>10370</v>
      </c>
    </row>
    <row r="46" spans="1:122" ht="12.75">
      <c r="A46">
        <v>6.1</v>
      </c>
      <c r="B46" t="s">
        <v>102</v>
      </c>
      <c r="L46">
        <v>0</v>
      </c>
      <c r="M46">
        <v>3</v>
      </c>
      <c r="N46">
        <v>440</v>
      </c>
      <c r="U46">
        <v>0</v>
      </c>
      <c r="V46">
        <v>1</v>
      </c>
      <c r="W46">
        <v>80</v>
      </c>
      <c r="AD46">
        <v>2</v>
      </c>
      <c r="AE46">
        <v>3</v>
      </c>
      <c r="AF46">
        <v>400</v>
      </c>
      <c r="AM46">
        <v>1</v>
      </c>
      <c r="AN46">
        <v>3</v>
      </c>
      <c r="AO46">
        <v>375</v>
      </c>
      <c r="BE46">
        <v>0</v>
      </c>
      <c r="BF46">
        <v>1</v>
      </c>
      <c r="BG46">
        <v>260</v>
      </c>
      <c r="BN46">
        <v>2</v>
      </c>
      <c r="BO46">
        <v>2</v>
      </c>
      <c r="BP46">
        <v>1000</v>
      </c>
      <c r="BW46">
        <v>2</v>
      </c>
      <c r="BX46">
        <v>3</v>
      </c>
      <c r="BY46">
        <v>760</v>
      </c>
      <c r="CF46">
        <v>1</v>
      </c>
      <c r="CG46">
        <v>1</v>
      </c>
      <c r="CH46">
        <v>370</v>
      </c>
      <c r="CO46">
        <v>2</v>
      </c>
      <c r="CP46">
        <v>2</v>
      </c>
      <c r="CQ46">
        <v>330</v>
      </c>
      <c r="CX46">
        <v>1</v>
      </c>
      <c r="CY46">
        <v>2</v>
      </c>
      <c r="CZ46">
        <v>750</v>
      </c>
      <c r="DG46" s="37">
        <f t="shared" si="19"/>
        <v>11</v>
      </c>
      <c r="DH46" s="37">
        <f t="shared" si="20"/>
        <v>21</v>
      </c>
      <c r="DI46" s="37">
        <f t="shared" si="21"/>
        <v>4765</v>
      </c>
      <c r="DJ46" s="41">
        <f t="shared" si="22"/>
        <v>0</v>
      </c>
      <c r="DK46" s="41">
        <f t="shared" si="23"/>
        <v>0</v>
      </c>
      <c r="DL46" s="41">
        <f t="shared" si="24"/>
        <v>0</v>
      </c>
      <c r="DM46" s="42">
        <f t="shared" si="25"/>
        <v>0</v>
      </c>
      <c r="DN46" s="42">
        <f t="shared" si="26"/>
        <v>0</v>
      </c>
      <c r="DO46" s="42">
        <f t="shared" si="27"/>
        <v>0</v>
      </c>
      <c r="DP46" s="43">
        <f t="shared" si="28"/>
        <v>11</v>
      </c>
      <c r="DQ46" s="43">
        <f t="shared" si="29"/>
        <v>21</v>
      </c>
      <c r="DR46" s="43">
        <f t="shared" si="30"/>
        <v>4765</v>
      </c>
    </row>
    <row r="47" spans="1:122" ht="12.75">
      <c r="A47">
        <v>6.2</v>
      </c>
      <c r="B47" t="s">
        <v>103</v>
      </c>
      <c r="C47">
        <v>6</v>
      </c>
      <c r="D47">
        <v>22</v>
      </c>
      <c r="E47">
        <v>7145</v>
      </c>
      <c r="L47">
        <v>10</v>
      </c>
      <c r="M47">
        <v>24</v>
      </c>
      <c r="N47">
        <v>6630</v>
      </c>
      <c r="U47">
        <v>12</v>
      </c>
      <c r="V47">
        <v>33</v>
      </c>
      <c r="W47">
        <v>7995</v>
      </c>
      <c r="AD47">
        <v>26</v>
      </c>
      <c r="AE47">
        <v>35</v>
      </c>
      <c r="AF47">
        <v>7490</v>
      </c>
      <c r="AM47">
        <v>13</v>
      </c>
      <c r="AN47">
        <v>15</v>
      </c>
      <c r="AO47">
        <v>3030</v>
      </c>
      <c r="AV47">
        <v>9</v>
      </c>
      <c r="AW47">
        <v>11</v>
      </c>
      <c r="AX47">
        <v>2440</v>
      </c>
      <c r="BE47">
        <v>20</v>
      </c>
      <c r="BF47">
        <v>26</v>
      </c>
      <c r="BG47">
        <v>10790</v>
      </c>
      <c r="BN47">
        <v>8</v>
      </c>
      <c r="BO47">
        <v>15</v>
      </c>
      <c r="BP47">
        <v>4140</v>
      </c>
      <c r="BW47">
        <v>15</v>
      </c>
      <c r="BX47">
        <v>2</v>
      </c>
      <c r="BY47">
        <v>7105</v>
      </c>
      <c r="CF47">
        <v>11</v>
      </c>
      <c r="CG47">
        <v>23</v>
      </c>
      <c r="CH47">
        <v>8900</v>
      </c>
      <c r="CO47">
        <v>10</v>
      </c>
      <c r="CP47">
        <v>16</v>
      </c>
      <c r="CQ47">
        <v>4000</v>
      </c>
      <c r="DG47" s="37">
        <f t="shared" si="19"/>
        <v>140</v>
      </c>
      <c r="DH47" s="37">
        <f t="shared" si="20"/>
        <v>222</v>
      </c>
      <c r="DI47" s="37">
        <f t="shared" si="21"/>
        <v>69665</v>
      </c>
      <c r="DJ47" s="41">
        <f t="shared" si="22"/>
        <v>0</v>
      </c>
      <c r="DK47" s="41">
        <f t="shared" si="23"/>
        <v>0</v>
      </c>
      <c r="DL47" s="41">
        <f t="shared" si="24"/>
        <v>0</v>
      </c>
      <c r="DM47" s="42">
        <f t="shared" si="25"/>
        <v>0</v>
      </c>
      <c r="DN47" s="42">
        <f t="shared" si="26"/>
        <v>0</v>
      </c>
      <c r="DO47" s="42">
        <f t="shared" si="27"/>
        <v>0</v>
      </c>
      <c r="DP47" s="43">
        <f t="shared" si="28"/>
        <v>140</v>
      </c>
      <c r="DQ47" s="43">
        <f t="shared" si="29"/>
        <v>222</v>
      </c>
      <c r="DR47" s="43">
        <f t="shared" si="30"/>
        <v>69665</v>
      </c>
    </row>
    <row r="48" spans="1:122" ht="12.75">
      <c r="A48">
        <v>6.3</v>
      </c>
      <c r="B48" t="s">
        <v>104</v>
      </c>
      <c r="DG48" s="37">
        <f t="shared" si="19"/>
        <v>0</v>
      </c>
      <c r="DH48" s="37">
        <f t="shared" si="20"/>
        <v>0</v>
      </c>
      <c r="DI48" s="37">
        <f t="shared" si="21"/>
        <v>0</v>
      </c>
      <c r="DJ48" s="41">
        <f t="shared" si="22"/>
        <v>0</v>
      </c>
      <c r="DK48" s="41">
        <f t="shared" si="23"/>
        <v>0</v>
      </c>
      <c r="DL48" s="41">
        <f t="shared" si="24"/>
        <v>0</v>
      </c>
      <c r="DM48" s="42">
        <f t="shared" si="25"/>
        <v>0</v>
      </c>
      <c r="DN48" s="42">
        <f t="shared" si="26"/>
        <v>0</v>
      </c>
      <c r="DO48" s="42">
        <f t="shared" si="27"/>
        <v>0</v>
      </c>
      <c r="DP48" s="43">
        <f t="shared" si="28"/>
        <v>0</v>
      </c>
      <c r="DQ48" s="43">
        <f t="shared" si="29"/>
        <v>0</v>
      </c>
      <c r="DR48" s="43">
        <f t="shared" si="30"/>
        <v>0</v>
      </c>
    </row>
    <row r="49" spans="1:122" ht="12.75">
      <c r="A49">
        <v>6.4</v>
      </c>
      <c r="B49" t="s">
        <v>105</v>
      </c>
      <c r="C49">
        <v>1</v>
      </c>
      <c r="D49">
        <v>1</v>
      </c>
      <c r="E49">
        <v>230</v>
      </c>
      <c r="F49">
        <v>28</v>
      </c>
      <c r="G49">
        <v>40</v>
      </c>
      <c r="H49">
        <v>7890</v>
      </c>
      <c r="I49">
        <v>57</v>
      </c>
      <c r="J49">
        <v>87</v>
      </c>
      <c r="K49">
        <v>15605</v>
      </c>
      <c r="L49">
        <v>3</v>
      </c>
      <c r="M49">
        <v>5</v>
      </c>
      <c r="N49">
        <v>680</v>
      </c>
      <c r="O49">
        <v>38</v>
      </c>
      <c r="P49">
        <v>51</v>
      </c>
      <c r="Q49">
        <v>9840</v>
      </c>
      <c r="R49">
        <v>39</v>
      </c>
      <c r="S49">
        <v>59</v>
      </c>
      <c r="T49">
        <v>11460</v>
      </c>
      <c r="U49">
        <v>1</v>
      </c>
      <c r="V49">
        <v>2</v>
      </c>
      <c r="W49">
        <v>2360</v>
      </c>
      <c r="X49">
        <v>43</v>
      </c>
      <c r="Y49">
        <v>55</v>
      </c>
      <c r="Z49">
        <v>19280</v>
      </c>
      <c r="AA49">
        <v>16</v>
      </c>
      <c r="AB49">
        <v>31</v>
      </c>
      <c r="AC49">
        <v>3880</v>
      </c>
      <c r="AD49">
        <v>5</v>
      </c>
      <c r="AE49">
        <v>9</v>
      </c>
      <c r="AF49">
        <v>2345</v>
      </c>
      <c r="AG49">
        <v>34</v>
      </c>
      <c r="AH49">
        <v>42</v>
      </c>
      <c r="AI49">
        <v>7060</v>
      </c>
      <c r="AJ49">
        <v>59</v>
      </c>
      <c r="AK49">
        <v>73</v>
      </c>
      <c r="AL49">
        <v>14765</v>
      </c>
      <c r="AM49">
        <v>5</v>
      </c>
      <c r="AN49">
        <v>5</v>
      </c>
      <c r="AO49">
        <v>880</v>
      </c>
      <c r="AP49">
        <v>33</v>
      </c>
      <c r="AQ49">
        <v>39</v>
      </c>
      <c r="AR49">
        <v>6650</v>
      </c>
      <c r="AS49">
        <v>69</v>
      </c>
      <c r="AT49">
        <v>79</v>
      </c>
      <c r="AU49">
        <v>18610</v>
      </c>
      <c r="AV49">
        <v>8</v>
      </c>
      <c r="AW49">
        <v>9</v>
      </c>
      <c r="AX49">
        <v>2470</v>
      </c>
      <c r="AY49">
        <v>34</v>
      </c>
      <c r="AZ49">
        <v>52</v>
      </c>
      <c r="BA49">
        <v>7590</v>
      </c>
      <c r="BB49">
        <v>85</v>
      </c>
      <c r="BC49">
        <v>101</v>
      </c>
      <c r="BD49">
        <v>27795</v>
      </c>
      <c r="BE49">
        <v>6</v>
      </c>
      <c r="BF49">
        <v>6</v>
      </c>
      <c r="BG49">
        <v>490</v>
      </c>
      <c r="BH49">
        <v>42</v>
      </c>
      <c r="BI49">
        <v>57</v>
      </c>
      <c r="BJ49">
        <v>9370</v>
      </c>
      <c r="BK49">
        <v>98</v>
      </c>
      <c r="BL49">
        <v>117</v>
      </c>
      <c r="BM49">
        <v>21730</v>
      </c>
      <c r="BN49">
        <v>6</v>
      </c>
      <c r="BO49">
        <v>6</v>
      </c>
      <c r="BP49">
        <v>1000</v>
      </c>
      <c r="BQ49">
        <v>45</v>
      </c>
      <c r="BR49">
        <v>53</v>
      </c>
      <c r="BS49">
        <v>11975</v>
      </c>
      <c r="BT49">
        <v>63</v>
      </c>
      <c r="BU49">
        <v>85</v>
      </c>
      <c r="BV49">
        <v>14790</v>
      </c>
      <c r="BW49">
        <v>4</v>
      </c>
      <c r="BX49">
        <v>6</v>
      </c>
      <c r="BY49">
        <v>640</v>
      </c>
      <c r="BZ49">
        <v>38</v>
      </c>
      <c r="CA49">
        <v>61</v>
      </c>
      <c r="CB49">
        <v>12230</v>
      </c>
      <c r="CC49">
        <v>88</v>
      </c>
      <c r="CD49">
        <v>114</v>
      </c>
      <c r="CE49">
        <v>23435</v>
      </c>
      <c r="CF49">
        <v>9</v>
      </c>
      <c r="CG49">
        <v>12</v>
      </c>
      <c r="CH49">
        <v>2670</v>
      </c>
      <c r="CI49">
        <v>35</v>
      </c>
      <c r="CJ49">
        <v>47</v>
      </c>
      <c r="CK49">
        <v>9495</v>
      </c>
      <c r="CL49">
        <v>71</v>
      </c>
      <c r="CM49">
        <v>113</v>
      </c>
      <c r="CN49">
        <v>24745</v>
      </c>
      <c r="CO49">
        <v>4</v>
      </c>
      <c r="CP49">
        <v>7</v>
      </c>
      <c r="CQ49">
        <v>850</v>
      </c>
      <c r="CR49">
        <v>29</v>
      </c>
      <c r="CS49">
        <v>50</v>
      </c>
      <c r="CT49">
        <v>11280</v>
      </c>
      <c r="CU49">
        <v>67</v>
      </c>
      <c r="CV49">
        <v>109</v>
      </c>
      <c r="CW49">
        <v>17715</v>
      </c>
      <c r="CX49">
        <v>6</v>
      </c>
      <c r="CY49">
        <v>10</v>
      </c>
      <c r="CZ49">
        <v>2310</v>
      </c>
      <c r="DA49">
        <v>24</v>
      </c>
      <c r="DB49">
        <v>51</v>
      </c>
      <c r="DC49">
        <v>12325</v>
      </c>
      <c r="DD49">
        <v>71</v>
      </c>
      <c r="DE49">
        <v>107</v>
      </c>
      <c r="DF49">
        <v>17935</v>
      </c>
      <c r="DG49" s="37">
        <f t="shared" si="19"/>
        <v>58</v>
      </c>
      <c r="DH49" s="37">
        <f t="shared" si="20"/>
        <v>78</v>
      </c>
      <c r="DI49" s="37">
        <f t="shared" si="21"/>
        <v>16925</v>
      </c>
      <c r="DJ49" s="41">
        <f t="shared" si="22"/>
        <v>423</v>
      </c>
      <c r="DK49" s="41">
        <f t="shared" si="23"/>
        <v>598</v>
      </c>
      <c r="DL49" s="41">
        <f t="shared" si="24"/>
        <v>124985</v>
      </c>
      <c r="DM49" s="42">
        <f t="shared" si="25"/>
        <v>783</v>
      </c>
      <c r="DN49" s="42">
        <f t="shared" si="26"/>
        <v>1075</v>
      </c>
      <c r="DO49" s="42">
        <f t="shared" si="27"/>
        <v>212465</v>
      </c>
      <c r="DP49" s="43">
        <f t="shared" si="28"/>
        <v>1264</v>
      </c>
      <c r="DQ49" s="43">
        <f t="shared" si="29"/>
        <v>1751</v>
      </c>
      <c r="DR49" s="43">
        <f t="shared" si="30"/>
        <v>354375</v>
      </c>
    </row>
    <row r="50" spans="1:122" ht="12.75">
      <c r="A50">
        <v>6.5</v>
      </c>
      <c r="B50" t="s">
        <v>52</v>
      </c>
      <c r="AD50">
        <v>1</v>
      </c>
      <c r="AE50">
        <v>1</v>
      </c>
      <c r="AF50">
        <v>950</v>
      </c>
      <c r="AM50">
        <v>3</v>
      </c>
      <c r="AN50">
        <v>3</v>
      </c>
      <c r="AO50">
        <v>165</v>
      </c>
      <c r="AS50">
        <v>1</v>
      </c>
      <c r="AT50">
        <v>1</v>
      </c>
      <c r="AU50">
        <v>130</v>
      </c>
      <c r="BE50">
        <v>6</v>
      </c>
      <c r="BF50">
        <v>9</v>
      </c>
      <c r="BG50">
        <v>2240</v>
      </c>
      <c r="BH50">
        <v>1</v>
      </c>
      <c r="BI50">
        <v>1</v>
      </c>
      <c r="BJ50">
        <v>280</v>
      </c>
      <c r="BN50">
        <v>5</v>
      </c>
      <c r="BO50">
        <v>5</v>
      </c>
      <c r="BP50">
        <v>575</v>
      </c>
      <c r="BQ50">
        <v>1</v>
      </c>
      <c r="BR50">
        <v>1</v>
      </c>
      <c r="BS50">
        <v>270</v>
      </c>
      <c r="BT50">
        <v>1</v>
      </c>
      <c r="BU50">
        <v>1</v>
      </c>
      <c r="BV50">
        <v>160</v>
      </c>
      <c r="CO50">
        <v>2</v>
      </c>
      <c r="CP50">
        <v>2</v>
      </c>
      <c r="CQ50">
        <v>560</v>
      </c>
      <c r="CX50">
        <v>0</v>
      </c>
      <c r="CY50">
        <v>1</v>
      </c>
      <c r="CZ50">
        <v>50</v>
      </c>
      <c r="DG50" s="37">
        <f t="shared" si="19"/>
        <v>17</v>
      </c>
      <c r="DH50" s="37">
        <f t="shared" si="20"/>
        <v>21</v>
      </c>
      <c r="DI50" s="37">
        <f t="shared" si="21"/>
        <v>4540</v>
      </c>
      <c r="DJ50" s="41">
        <f t="shared" si="22"/>
        <v>2</v>
      </c>
      <c r="DK50" s="41">
        <f t="shared" si="23"/>
        <v>2</v>
      </c>
      <c r="DL50" s="41">
        <f t="shared" si="24"/>
        <v>550</v>
      </c>
      <c r="DM50" s="42">
        <f t="shared" si="25"/>
        <v>2</v>
      </c>
      <c r="DN50" s="42">
        <f t="shared" si="26"/>
        <v>2</v>
      </c>
      <c r="DO50" s="42">
        <f t="shared" si="27"/>
        <v>290</v>
      </c>
      <c r="DP50" s="43">
        <f t="shared" si="28"/>
        <v>21</v>
      </c>
      <c r="DQ50" s="43">
        <f t="shared" si="29"/>
        <v>25</v>
      </c>
      <c r="DR50" s="43">
        <f t="shared" si="30"/>
        <v>5380</v>
      </c>
    </row>
    <row r="51" spans="1:122" ht="12.75">
      <c r="A51">
        <v>6.6</v>
      </c>
      <c r="B51" t="s">
        <v>106</v>
      </c>
      <c r="C51">
        <v>8</v>
      </c>
      <c r="D51">
        <v>12</v>
      </c>
      <c r="E51">
        <v>4175</v>
      </c>
      <c r="F51">
        <v>1</v>
      </c>
      <c r="G51">
        <v>1</v>
      </c>
      <c r="H51">
        <v>130</v>
      </c>
      <c r="L51">
        <v>9</v>
      </c>
      <c r="M51">
        <v>14</v>
      </c>
      <c r="N51">
        <v>2355</v>
      </c>
      <c r="U51">
        <v>2</v>
      </c>
      <c r="V51">
        <v>5</v>
      </c>
      <c r="W51">
        <v>1035</v>
      </c>
      <c r="AA51">
        <v>1</v>
      </c>
      <c r="AB51">
        <v>2</v>
      </c>
      <c r="AC51">
        <v>340</v>
      </c>
      <c r="AD51">
        <v>9</v>
      </c>
      <c r="AE51">
        <v>13</v>
      </c>
      <c r="AF51">
        <v>3070</v>
      </c>
      <c r="AG51">
        <v>5</v>
      </c>
      <c r="AH51">
        <v>5</v>
      </c>
      <c r="AI51">
        <v>510</v>
      </c>
      <c r="AM51">
        <v>1</v>
      </c>
      <c r="AN51">
        <v>1</v>
      </c>
      <c r="AO51">
        <v>260</v>
      </c>
      <c r="AS51">
        <v>1</v>
      </c>
      <c r="AT51">
        <v>1</v>
      </c>
      <c r="AU51">
        <v>260</v>
      </c>
      <c r="AV51">
        <v>8</v>
      </c>
      <c r="AW51">
        <v>9</v>
      </c>
      <c r="AX51">
        <v>2215</v>
      </c>
      <c r="BH51">
        <v>1</v>
      </c>
      <c r="BI51">
        <v>1</v>
      </c>
      <c r="BJ51">
        <v>150</v>
      </c>
      <c r="BW51">
        <v>2</v>
      </c>
      <c r="BX51">
        <v>3</v>
      </c>
      <c r="BY51">
        <v>1150</v>
      </c>
      <c r="CF51">
        <v>3</v>
      </c>
      <c r="CG51">
        <v>5</v>
      </c>
      <c r="CH51">
        <v>2450</v>
      </c>
      <c r="CO51">
        <v>3</v>
      </c>
      <c r="CP51">
        <v>4</v>
      </c>
      <c r="CQ51">
        <v>620</v>
      </c>
      <c r="CU51">
        <v>0</v>
      </c>
      <c r="CV51">
        <v>1</v>
      </c>
      <c r="CW51">
        <v>100</v>
      </c>
      <c r="CX51">
        <v>3</v>
      </c>
      <c r="CY51">
        <v>4</v>
      </c>
      <c r="CZ51">
        <v>670</v>
      </c>
      <c r="DD51">
        <v>0</v>
      </c>
      <c r="DE51">
        <v>1</v>
      </c>
      <c r="DF51">
        <v>125</v>
      </c>
      <c r="DG51" s="37">
        <f t="shared" si="19"/>
        <v>48</v>
      </c>
      <c r="DH51" s="37">
        <f t="shared" si="20"/>
        <v>70</v>
      </c>
      <c r="DI51" s="37">
        <f t="shared" si="21"/>
        <v>18000</v>
      </c>
      <c r="DJ51" s="41">
        <f t="shared" si="22"/>
        <v>7</v>
      </c>
      <c r="DK51" s="41">
        <f t="shared" si="23"/>
        <v>7</v>
      </c>
      <c r="DL51" s="41">
        <f t="shared" si="24"/>
        <v>790</v>
      </c>
      <c r="DM51" s="42">
        <f t="shared" si="25"/>
        <v>2</v>
      </c>
      <c r="DN51" s="42">
        <f t="shared" si="26"/>
        <v>5</v>
      </c>
      <c r="DO51" s="42">
        <f t="shared" si="27"/>
        <v>825</v>
      </c>
      <c r="DP51" s="43">
        <f t="shared" si="28"/>
        <v>57</v>
      </c>
      <c r="DQ51" s="43">
        <f t="shared" si="29"/>
        <v>82</v>
      </c>
      <c r="DR51" s="43">
        <f t="shared" si="30"/>
        <v>19615</v>
      </c>
    </row>
    <row r="52" spans="1:122" ht="12.75">
      <c r="A52">
        <v>6.7</v>
      </c>
      <c r="B52" t="s">
        <v>107</v>
      </c>
      <c r="C52">
        <v>1</v>
      </c>
      <c r="D52">
        <v>2</v>
      </c>
      <c r="E52">
        <v>370</v>
      </c>
      <c r="L52">
        <v>0</v>
      </c>
      <c r="M52">
        <v>1</v>
      </c>
      <c r="N52">
        <v>145</v>
      </c>
      <c r="DG52" s="37">
        <f t="shared" si="19"/>
        <v>1</v>
      </c>
      <c r="DH52" s="37">
        <f t="shared" si="20"/>
        <v>3</v>
      </c>
      <c r="DI52" s="37">
        <f t="shared" si="21"/>
        <v>515</v>
      </c>
      <c r="DJ52" s="41">
        <f t="shared" si="22"/>
        <v>0</v>
      </c>
      <c r="DK52" s="41">
        <f t="shared" si="23"/>
        <v>0</v>
      </c>
      <c r="DL52" s="41">
        <f t="shared" si="24"/>
        <v>0</v>
      </c>
      <c r="DM52" s="42">
        <f t="shared" si="25"/>
        <v>0</v>
      </c>
      <c r="DN52" s="42">
        <f t="shared" si="26"/>
        <v>0</v>
      </c>
      <c r="DO52" s="42">
        <f t="shared" si="27"/>
        <v>0</v>
      </c>
      <c r="DP52" s="43">
        <f t="shared" si="28"/>
        <v>1</v>
      </c>
      <c r="DQ52" s="43">
        <f t="shared" si="29"/>
        <v>3</v>
      </c>
      <c r="DR52" s="43">
        <f t="shared" si="30"/>
        <v>515</v>
      </c>
    </row>
    <row r="53" spans="2:122" ht="12.75">
      <c r="B53" s="3" t="s">
        <v>15</v>
      </c>
      <c r="C53">
        <f aca="true" t="shared" si="31" ref="C53:BN53">SUM(C33:C52)</f>
        <v>655</v>
      </c>
      <c r="D53">
        <f t="shared" si="31"/>
        <v>4176</v>
      </c>
      <c r="E53">
        <f t="shared" si="31"/>
        <v>1153638</v>
      </c>
      <c r="F53">
        <f t="shared" si="31"/>
        <v>72</v>
      </c>
      <c r="G53">
        <f t="shared" si="31"/>
        <v>229</v>
      </c>
      <c r="H53">
        <f t="shared" si="31"/>
        <v>55489</v>
      </c>
      <c r="I53">
        <f t="shared" si="31"/>
        <v>83</v>
      </c>
      <c r="J53">
        <f t="shared" si="31"/>
        <v>176</v>
      </c>
      <c r="K53">
        <f t="shared" si="31"/>
        <v>40765</v>
      </c>
      <c r="L53">
        <f t="shared" si="31"/>
        <v>536</v>
      </c>
      <c r="M53">
        <f t="shared" si="31"/>
        <v>3786</v>
      </c>
      <c r="N53">
        <f t="shared" si="31"/>
        <v>1129015</v>
      </c>
      <c r="O53">
        <f t="shared" si="31"/>
        <v>77</v>
      </c>
      <c r="P53">
        <f t="shared" si="31"/>
        <v>228</v>
      </c>
      <c r="Q53">
        <f t="shared" si="31"/>
        <v>64840</v>
      </c>
      <c r="R53">
        <f t="shared" si="31"/>
        <v>60</v>
      </c>
      <c r="S53">
        <f t="shared" si="31"/>
        <v>133</v>
      </c>
      <c r="T53">
        <f t="shared" si="31"/>
        <v>33175</v>
      </c>
      <c r="U53">
        <f t="shared" si="31"/>
        <v>370</v>
      </c>
      <c r="V53">
        <f t="shared" si="31"/>
        <v>3284</v>
      </c>
      <c r="W53">
        <f t="shared" si="31"/>
        <v>908511</v>
      </c>
      <c r="X53">
        <f t="shared" si="31"/>
        <v>61</v>
      </c>
      <c r="Y53">
        <f t="shared" si="31"/>
        <v>125</v>
      </c>
      <c r="Z53">
        <f t="shared" si="31"/>
        <v>38015</v>
      </c>
      <c r="AA53">
        <f t="shared" si="31"/>
        <v>52</v>
      </c>
      <c r="AB53">
        <f t="shared" si="31"/>
        <v>210</v>
      </c>
      <c r="AC53">
        <f t="shared" si="31"/>
        <v>56425</v>
      </c>
      <c r="AD53">
        <f t="shared" si="31"/>
        <v>1985</v>
      </c>
      <c r="AE53">
        <f t="shared" si="31"/>
        <v>3991</v>
      </c>
      <c r="AF53">
        <f t="shared" si="31"/>
        <v>1082220</v>
      </c>
      <c r="AG53">
        <f t="shared" si="31"/>
        <v>123</v>
      </c>
      <c r="AH53">
        <f t="shared" si="31"/>
        <v>203</v>
      </c>
      <c r="AI53">
        <f t="shared" si="31"/>
        <v>55280</v>
      </c>
      <c r="AJ53">
        <f t="shared" si="31"/>
        <v>111</v>
      </c>
      <c r="AK53">
        <f t="shared" si="31"/>
        <v>153</v>
      </c>
      <c r="AL53">
        <f t="shared" si="31"/>
        <v>48010</v>
      </c>
      <c r="AM53">
        <f t="shared" si="31"/>
        <v>2526</v>
      </c>
      <c r="AN53">
        <f t="shared" si="31"/>
        <v>3698</v>
      </c>
      <c r="AO53">
        <f t="shared" si="31"/>
        <v>998162</v>
      </c>
      <c r="AP53">
        <f t="shared" si="31"/>
        <v>178</v>
      </c>
      <c r="AQ53">
        <f t="shared" si="31"/>
        <v>228</v>
      </c>
      <c r="AR53">
        <f t="shared" si="31"/>
        <v>62750</v>
      </c>
      <c r="AS53">
        <f t="shared" si="31"/>
        <v>130</v>
      </c>
      <c r="AT53">
        <f t="shared" si="31"/>
        <v>160</v>
      </c>
      <c r="AU53">
        <f t="shared" si="31"/>
        <v>42500</v>
      </c>
      <c r="AV53">
        <f t="shared" si="31"/>
        <v>1823</v>
      </c>
      <c r="AW53">
        <f t="shared" si="31"/>
        <v>3648</v>
      </c>
      <c r="AX53">
        <f t="shared" si="31"/>
        <v>1003257</v>
      </c>
      <c r="AY53">
        <f t="shared" si="31"/>
        <v>117</v>
      </c>
      <c r="AZ53">
        <f t="shared" si="31"/>
        <v>221</v>
      </c>
      <c r="BA53">
        <f t="shared" si="31"/>
        <v>61920</v>
      </c>
      <c r="BB53">
        <f t="shared" si="31"/>
        <v>139</v>
      </c>
      <c r="BC53">
        <f t="shared" si="31"/>
        <v>188</v>
      </c>
      <c r="BD53">
        <f t="shared" si="31"/>
        <v>52870</v>
      </c>
      <c r="BE53">
        <f t="shared" si="31"/>
        <v>1436</v>
      </c>
      <c r="BF53">
        <f t="shared" si="31"/>
        <v>3578</v>
      </c>
      <c r="BG53">
        <f t="shared" si="31"/>
        <v>1005583</v>
      </c>
      <c r="BH53">
        <f t="shared" si="31"/>
        <v>123</v>
      </c>
      <c r="BI53">
        <f t="shared" si="31"/>
        <v>234</v>
      </c>
      <c r="BJ53">
        <f t="shared" si="31"/>
        <v>52335</v>
      </c>
      <c r="BK53">
        <f t="shared" si="31"/>
        <v>138</v>
      </c>
      <c r="BL53">
        <f t="shared" si="31"/>
        <v>208</v>
      </c>
      <c r="BM53">
        <f t="shared" si="31"/>
        <v>41435</v>
      </c>
      <c r="BN53">
        <f t="shared" si="31"/>
        <v>1100</v>
      </c>
      <c r="BO53">
        <f aca="true" t="shared" si="32" ref="BO53:DF53">SUM(BO33:BO52)</f>
        <v>3605</v>
      </c>
      <c r="BP53">
        <f t="shared" si="32"/>
        <v>1052691</v>
      </c>
      <c r="BQ53">
        <f t="shared" si="32"/>
        <v>150</v>
      </c>
      <c r="BR53">
        <f t="shared" si="32"/>
        <v>303</v>
      </c>
      <c r="BS53">
        <f t="shared" si="32"/>
        <v>89170</v>
      </c>
      <c r="BT53">
        <f t="shared" si="32"/>
        <v>96</v>
      </c>
      <c r="BU53">
        <f t="shared" si="32"/>
        <v>157</v>
      </c>
      <c r="BV53">
        <f t="shared" si="32"/>
        <v>34040</v>
      </c>
      <c r="BW53">
        <f t="shared" si="32"/>
        <v>1332</v>
      </c>
      <c r="BX53">
        <f t="shared" si="32"/>
        <v>4765</v>
      </c>
      <c r="BY53">
        <f t="shared" si="32"/>
        <v>1526351</v>
      </c>
      <c r="BZ53">
        <f t="shared" si="32"/>
        <v>148</v>
      </c>
      <c r="CA53">
        <f t="shared" si="32"/>
        <v>337</v>
      </c>
      <c r="CB53">
        <f t="shared" si="32"/>
        <v>94630</v>
      </c>
      <c r="CC53">
        <f t="shared" si="32"/>
        <v>127</v>
      </c>
      <c r="CD53">
        <f t="shared" si="32"/>
        <v>232</v>
      </c>
      <c r="CE53">
        <f t="shared" si="32"/>
        <v>52970</v>
      </c>
      <c r="CF53">
        <f t="shared" si="32"/>
        <v>806</v>
      </c>
      <c r="CG53">
        <f t="shared" si="32"/>
        <v>4162</v>
      </c>
      <c r="CH53">
        <f t="shared" si="32"/>
        <v>1292838</v>
      </c>
      <c r="CI53">
        <f t="shared" si="32"/>
        <v>97</v>
      </c>
      <c r="CJ53">
        <f t="shared" si="32"/>
        <v>264</v>
      </c>
      <c r="CK53">
        <f t="shared" si="32"/>
        <v>74705</v>
      </c>
      <c r="CL53">
        <f t="shared" si="32"/>
        <v>109</v>
      </c>
      <c r="CM53">
        <f t="shared" si="32"/>
        <v>229</v>
      </c>
      <c r="CN53">
        <f t="shared" si="32"/>
        <v>64840</v>
      </c>
      <c r="CO53">
        <f t="shared" si="32"/>
        <v>958</v>
      </c>
      <c r="CP53">
        <f t="shared" si="32"/>
        <v>4669</v>
      </c>
      <c r="CQ53">
        <f t="shared" si="32"/>
        <v>1375086</v>
      </c>
      <c r="CR53">
        <f t="shared" si="32"/>
        <v>99</v>
      </c>
      <c r="CS53">
        <f t="shared" si="32"/>
        <v>273</v>
      </c>
      <c r="CT53">
        <f t="shared" si="32"/>
        <v>84345</v>
      </c>
      <c r="CU53">
        <f t="shared" si="32"/>
        <v>113</v>
      </c>
      <c r="CV53">
        <f t="shared" si="32"/>
        <v>230</v>
      </c>
      <c r="CW53">
        <f t="shared" si="32"/>
        <v>44235</v>
      </c>
      <c r="CX53">
        <f t="shared" si="32"/>
        <v>812</v>
      </c>
      <c r="CY53">
        <f t="shared" si="32"/>
        <v>4641</v>
      </c>
      <c r="CZ53">
        <f t="shared" si="32"/>
        <v>1301785</v>
      </c>
      <c r="DA53">
        <f t="shared" si="32"/>
        <v>73</v>
      </c>
      <c r="DB53">
        <f t="shared" si="32"/>
        <v>283</v>
      </c>
      <c r="DC53">
        <f t="shared" si="32"/>
        <v>78545</v>
      </c>
      <c r="DD53">
        <f t="shared" si="32"/>
        <v>99</v>
      </c>
      <c r="DE53">
        <f t="shared" si="32"/>
        <v>220</v>
      </c>
      <c r="DF53">
        <f t="shared" si="32"/>
        <v>52440</v>
      </c>
      <c r="DG53" s="49">
        <f t="shared" si="19"/>
        <v>14339</v>
      </c>
      <c r="DH53" s="49">
        <f t="shared" si="20"/>
        <v>48003</v>
      </c>
      <c r="DI53" s="49">
        <f t="shared" si="21"/>
        <v>13829137</v>
      </c>
      <c r="DJ53" s="50">
        <f t="shared" si="22"/>
        <v>1318</v>
      </c>
      <c r="DK53" s="50">
        <f t="shared" si="23"/>
        <v>2928</v>
      </c>
      <c r="DL53" s="50">
        <f t="shared" si="24"/>
        <v>812024</v>
      </c>
      <c r="DM53" s="51">
        <f t="shared" si="25"/>
        <v>1257</v>
      </c>
      <c r="DN53" s="51">
        <f t="shared" si="26"/>
        <v>2296</v>
      </c>
      <c r="DO53" s="51">
        <f t="shared" si="27"/>
        <v>563705</v>
      </c>
      <c r="DP53" s="52">
        <f t="shared" si="28"/>
        <v>16914</v>
      </c>
      <c r="DQ53" s="52">
        <f t="shared" si="29"/>
        <v>53227</v>
      </c>
      <c r="DR53" s="52">
        <f t="shared" si="30"/>
        <v>15204866</v>
      </c>
    </row>
    <row r="54" spans="2:122" s="44" customFormat="1" ht="12.75">
      <c r="B54" s="47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</row>
    <row r="55" spans="2:122" s="44" customFormat="1" ht="12.75">
      <c r="B55" s="47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</row>
    <row r="56" spans="2:122" s="44" customFormat="1" ht="12.75">
      <c r="B56" s="47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</row>
    <row r="57" spans="111:122" s="44" customFormat="1" ht="12.75"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</row>
    <row r="58" spans="1:110" s="3" customFormat="1" ht="24.75" customHeight="1">
      <c r="A58" s="38" t="s">
        <v>198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2" s="3" customFormat="1" ht="24.75" customHeight="1">
      <c r="A59" s="39" t="s">
        <v>53</v>
      </c>
      <c r="B59" s="39" t="s">
        <v>2</v>
      </c>
      <c r="C59" s="57" t="s">
        <v>4</v>
      </c>
      <c r="D59" s="57"/>
      <c r="E59" s="57"/>
      <c r="F59" s="57"/>
      <c r="G59" s="57"/>
      <c r="H59" s="57"/>
      <c r="I59" s="57"/>
      <c r="J59" s="57"/>
      <c r="K59" s="57"/>
      <c r="L59" s="57" t="s">
        <v>5</v>
      </c>
      <c r="M59" s="57"/>
      <c r="N59" s="57"/>
      <c r="O59" s="57"/>
      <c r="P59" s="57"/>
      <c r="Q59" s="57"/>
      <c r="R59" s="57"/>
      <c r="S59" s="57"/>
      <c r="T59" s="57"/>
      <c r="U59" s="57" t="s">
        <v>6</v>
      </c>
      <c r="V59" s="57"/>
      <c r="W59" s="57"/>
      <c r="X59" s="57"/>
      <c r="Y59" s="57"/>
      <c r="Z59" s="57"/>
      <c r="AA59" s="57"/>
      <c r="AB59" s="57"/>
      <c r="AC59" s="57"/>
      <c r="AD59" s="57" t="s">
        <v>7</v>
      </c>
      <c r="AE59" s="57"/>
      <c r="AF59" s="57"/>
      <c r="AG59" s="57"/>
      <c r="AH59" s="57"/>
      <c r="AI59" s="57"/>
      <c r="AJ59" s="57"/>
      <c r="AK59" s="57"/>
      <c r="AL59" s="57"/>
      <c r="AM59" s="57" t="s">
        <v>8</v>
      </c>
      <c r="AN59" s="57"/>
      <c r="AO59" s="57"/>
      <c r="AP59" s="57"/>
      <c r="AQ59" s="57"/>
      <c r="AR59" s="57"/>
      <c r="AS59" s="57"/>
      <c r="AT59" s="57"/>
      <c r="AU59" s="57"/>
      <c r="AV59" s="57" t="s">
        <v>9</v>
      </c>
      <c r="AW59" s="57"/>
      <c r="AX59" s="57"/>
      <c r="AY59" s="57"/>
      <c r="AZ59" s="57"/>
      <c r="BA59" s="57"/>
      <c r="BB59" s="57"/>
      <c r="BC59" s="57"/>
      <c r="BD59" s="57"/>
      <c r="BE59" s="57" t="s">
        <v>10</v>
      </c>
      <c r="BF59" s="57"/>
      <c r="BG59" s="57"/>
      <c r="BH59" s="57"/>
      <c r="BI59" s="57"/>
      <c r="BJ59" s="57"/>
      <c r="BK59" s="57"/>
      <c r="BL59" s="57"/>
      <c r="BM59" s="57"/>
      <c r="BN59" s="57" t="s">
        <v>11</v>
      </c>
      <c r="BO59" s="57"/>
      <c r="BP59" s="57"/>
      <c r="BQ59" s="57"/>
      <c r="BR59" s="57"/>
      <c r="BS59" s="57"/>
      <c r="BT59" s="57"/>
      <c r="BU59" s="57"/>
      <c r="BV59" s="57"/>
      <c r="BW59" s="57" t="s">
        <v>38</v>
      </c>
      <c r="BX59" s="57"/>
      <c r="BY59" s="57"/>
      <c r="BZ59" s="57"/>
      <c r="CA59" s="57"/>
      <c r="CB59" s="57"/>
      <c r="CC59" s="57"/>
      <c r="CD59" s="57"/>
      <c r="CE59" s="57"/>
      <c r="CF59" s="57" t="s">
        <v>12</v>
      </c>
      <c r="CG59" s="57"/>
      <c r="CH59" s="57"/>
      <c r="CI59" s="57"/>
      <c r="CJ59" s="57"/>
      <c r="CK59" s="57"/>
      <c r="CL59" s="57"/>
      <c r="CM59" s="57"/>
      <c r="CN59" s="57"/>
      <c r="CO59" s="57" t="s">
        <v>13</v>
      </c>
      <c r="CP59" s="57"/>
      <c r="CQ59" s="57"/>
      <c r="CR59" s="57"/>
      <c r="CS59" s="57"/>
      <c r="CT59" s="57"/>
      <c r="CU59" s="57"/>
      <c r="CV59" s="57"/>
      <c r="CW59" s="57"/>
      <c r="CX59" s="57" t="s">
        <v>14</v>
      </c>
      <c r="CY59" s="57"/>
      <c r="CZ59" s="57"/>
      <c r="DA59" s="57"/>
      <c r="DB59" s="57"/>
      <c r="DC59" s="57"/>
      <c r="DD59" s="57"/>
      <c r="DE59" s="57"/>
      <c r="DF59" s="57"/>
      <c r="DG59" s="57" t="s">
        <v>227</v>
      </c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</row>
    <row r="60" spans="1:122" s="3" customFormat="1" ht="24.75" customHeight="1">
      <c r="A60" s="39"/>
      <c r="B60" s="39"/>
      <c r="C60" s="57" t="s">
        <v>87</v>
      </c>
      <c r="D60" s="57"/>
      <c r="E60" s="57"/>
      <c r="F60" s="57" t="s">
        <v>88</v>
      </c>
      <c r="G60" s="57"/>
      <c r="H60" s="57"/>
      <c r="I60" s="57" t="s">
        <v>89</v>
      </c>
      <c r="J60" s="57"/>
      <c r="K60" s="57"/>
      <c r="L60" s="57" t="s">
        <v>87</v>
      </c>
      <c r="M60" s="57"/>
      <c r="N60" s="57"/>
      <c r="O60" s="57" t="s">
        <v>88</v>
      </c>
      <c r="P60" s="57"/>
      <c r="Q60" s="57"/>
      <c r="R60" s="57" t="s">
        <v>89</v>
      </c>
      <c r="S60" s="57"/>
      <c r="T60" s="57"/>
      <c r="U60" s="57" t="s">
        <v>87</v>
      </c>
      <c r="V60" s="57"/>
      <c r="W60" s="57"/>
      <c r="X60" s="57" t="s">
        <v>88</v>
      </c>
      <c r="Y60" s="57"/>
      <c r="Z60" s="57"/>
      <c r="AA60" s="57" t="s">
        <v>89</v>
      </c>
      <c r="AB60" s="57"/>
      <c r="AC60" s="57"/>
      <c r="AD60" s="57" t="s">
        <v>87</v>
      </c>
      <c r="AE60" s="57"/>
      <c r="AF60" s="57"/>
      <c r="AG60" s="57" t="s">
        <v>88</v>
      </c>
      <c r="AH60" s="57"/>
      <c r="AI60" s="57"/>
      <c r="AJ60" s="57" t="s">
        <v>89</v>
      </c>
      <c r="AK60" s="57"/>
      <c r="AL60" s="57"/>
      <c r="AM60" s="57" t="s">
        <v>87</v>
      </c>
      <c r="AN60" s="57"/>
      <c r="AO60" s="57"/>
      <c r="AP60" s="57" t="s">
        <v>88</v>
      </c>
      <c r="AQ60" s="57"/>
      <c r="AR60" s="57"/>
      <c r="AS60" s="57" t="s">
        <v>89</v>
      </c>
      <c r="AT60" s="57"/>
      <c r="AU60" s="57"/>
      <c r="AV60" s="57" t="s">
        <v>87</v>
      </c>
      <c r="AW60" s="57"/>
      <c r="AX60" s="57"/>
      <c r="AY60" s="57" t="s">
        <v>88</v>
      </c>
      <c r="AZ60" s="57"/>
      <c r="BA60" s="57"/>
      <c r="BB60" s="57" t="s">
        <v>89</v>
      </c>
      <c r="BC60" s="57"/>
      <c r="BD60" s="57"/>
      <c r="BE60" s="57" t="s">
        <v>87</v>
      </c>
      <c r="BF60" s="57"/>
      <c r="BG60" s="57"/>
      <c r="BH60" s="57" t="s">
        <v>88</v>
      </c>
      <c r="BI60" s="57"/>
      <c r="BJ60" s="57"/>
      <c r="BK60" s="57" t="s">
        <v>89</v>
      </c>
      <c r="BL60" s="57"/>
      <c r="BM60" s="57"/>
      <c r="BN60" s="57" t="s">
        <v>87</v>
      </c>
      <c r="BO60" s="57"/>
      <c r="BP60" s="57"/>
      <c r="BQ60" s="57" t="s">
        <v>88</v>
      </c>
      <c r="BR60" s="57"/>
      <c r="BS60" s="57"/>
      <c r="BT60" s="57" t="s">
        <v>89</v>
      </c>
      <c r="BU60" s="57"/>
      <c r="BV60" s="57"/>
      <c r="BW60" s="57" t="s">
        <v>87</v>
      </c>
      <c r="BX60" s="57"/>
      <c r="BY60" s="57"/>
      <c r="BZ60" s="57" t="s">
        <v>88</v>
      </c>
      <c r="CA60" s="57"/>
      <c r="CB60" s="57"/>
      <c r="CC60" s="57" t="s">
        <v>89</v>
      </c>
      <c r="CD60" s="57"/>
      <c r="CE60" s="57"/>
      <c r="CF60" s="57" t="s">
        <v>87</v>
      </c>
      <c r="CG60" s="57"/>
      <c r="CH60" s="57"/>
      <c r="CI60" s="57" t="s">
        <v>88</v>
      </c>
      <c r="CJ60" s="57"/>
      <c r="CK60" s="57"/>
      <c r="CL60" s="57" t="s">
        <v>89</v>
      </c>
      <c r="CM60" s="57"/>
      <c r="CN60" s="57"/>
      <c r="CO60" s="57" t="s">
        <v>87</v>
      </c>
      <c r="CP60" s="57"/>
      <c r="CQ60" s="57"/>
      <c r="CR60" s="57" t="s">
        <v>88</v>
      </c>
      <c r="CS60" s="57"/>
      <c r="CT60" s="57"/>
      <c r="CU60" s="57" t="s">
        <v>89</v>
      </c>
      <c r="CV60" s="57"/>
      <c r="CW60" s="57"/>
      <c r="CX60" s="57" t="s">
        <v>87</v>
      </c>
      <c r="CY60" s="57"/>
      <c r="CZ60" s="57"/>
      <c r="DA60" s="57" t="s">
        <v>88</v>
      </c>
      <c r="DB60" s="57"/>
      <c r="DC60" s="57"/>
      <c r="DD60" s="57" t="s">
        <v>89</v>
      </c>
      <c r="DE60" s="57"/>
      <c r="DF60" s="57"/>
      <c r="DG60" s="40" t="s">
        <v>224</v>
      </c>
      <c r="DH60" s="40"/>
      <c r="DI60" s="40"/>
      <c r="DJ60" s="63" t="s">
        <v>222</v>
      </c>
      <c r="DK60" s="63"/>
      <c r="DL60" s="63"/>
      <c r="DM60" s="65" t="s">
        <v>223</v>
      </c>
      <c r="DN60" s="65"/>
      <c r="DO60" s="65"/>
      <c r="DP60" s="64" t="s">
        <v>221</v>
      </c>
      <c r="DQ60" s="64"/>
      <c r="DR60" s="64"/>
    </row>
    <row r="61" spans="1:122" s="3" customFormat="1" ht="24" customHeight="1">
      <c r="A61" s="39"/>
      <c r="B61" s="39"/>
      <c r="C61" s="2" t="s">
        <v>54</v>
      </c>
      <c r="D61" s="2" t="s">
        <v>55</v>
      </c>
      <c r="E61" s="2" t="s">
        <v>86</v>
      </c>
      <c r="F61" s="2" t="s">
        <v>54</v>
      </c>
      <c r="G61" s="2" t="s">
        <v>55</v>
      </c>
      <c r="H61" s="2" t="s">
        <v>86</v>
      </c>
      <c r="I61" s="2" t="s">
        <v>54</v>
      </c>
      <c r="J61" s="2" t="s">
        <v>55</v>
      </c>
      <c r="K61" s="2" t="s">
        <v>86</v>
      </c>
      <c r="L61" s="2" t="s">
        <v>54</v>
      </c>
      <c r="M61" s="2" t="s">
        <v>55</v>
      </c>
      <c r="N61" s="2" t="s">
        <v>86</v>
      </c>
      <c r="O61" s="2" t="s">
        <v>54</v>
      </c>
      <c r="P61" s="2" t="s">
        <v>55</v>
      </c>
      <c r="Q61" s="2" t="s">
        <v>86</v>
      </c>
      <c r="R61" s="2" t="s">
        <v>54</v>
      </c>
      <c r="S61" s="2" t="s">
        <v>55</v>
      </c>
      <c r="T61" s="2" t="s">
        <v>86</v>
      </c>
      <c r="U61" s="2" t="s">
        <v>54</v>
      </c>
      <c r="V61" s="2" t="s">
        <v>55</v>
      </c>
      <c r="W61" s="2" t="s">
        <v>86</v>
      </c>
      <c r="X61" s="2" t="s">
        <v>54</v>
      </c>
      <c r="Y61" s="2" t="s">
        <v>55</v>
      </c>
      <c r="Z61" s="2" t="s">
        <v>86</v>
      </c>
      <c r="AA61" s="2" t="s">
        <v>54</v>
      </c>
      <c r="AB61" s="2" t="s">
        <v>55</v>
      </c>
      <c r="AC61" s="2" t="s">
        <v>86</v>
      </c>
      <c r="AD61" s="2" t="s">
        <v>54</v>
      </c>
      <c r="AE61" s="2" t="s">
        <v>55</v>
      </c>
      <c r="AF61" s="2" t="s">
        <v>86</v>
      </c>
      <c r="AG61" s="2" t="s">
        <v>54</v>
      </c>
      <c r="AH61" s="2" t="s">
        <v>55</v>
      </c>
      <c r="AI61" s="2" t="s">
        <v>86</v>
      </c>
      <c r="AJ61" s="2" t="s">
        <v>54</v>
      </c>
      <c r="AK61" s="2" t="s">
        <v>55</v>
      </c>
      <c r="AL61" s="2" t="s">
        <v>86</v>
      </c>
      <c r="AM61" s="2" t="s">
        <v>54</v>
      </c>
      <c r="AN61" s="2" t="s">
        <v>55</v>
      </c>
      <c r="AO61" s="2" t="s">
        <v>86</v>
      </c>
      <c r="AP61" s="2" t="s">
        <v>54</v>
      </c>
      <c r="AQ61" s="2" t="s">
        <v>55</v>
      </c>
      <c r="AR61" s="2" t="s">
        <v>86</v>
      </c>
      <c r="AS61" s="2" t="s">
        <v>54</v>
      </c>
      <c r="AT61" s="2" t="s">
        <v>55</v>
      </c>
      <c r="AU61" s="2" t="s">
        <v>86</v>
      </c>
      <c r="AV61" s="2" t="s">
        <v>54</v>
      </c>
      <c r="AW61" s="2" t="s">
        <v>55</v>
      </c>
      <c r="AX61" s="2" t="s">
        <v>86</v>
      </c>
      <c r="AY61" s="2" t="s">
        <v>54</v>
      </c>
      <c r="AZ61" s="2" t="s">
        <v>55</v>
      </c>
      <c r="BA61" s="2" t="s">
        <v>86</v>
      </c>
      <c r="BB61" s="2" t="s">
        <v>54</v>
      </c>
      <c r="BC61" s="2" t="s">
        <v>55</v>
      </c>
      <c r="BD61" s="2" t="s">
        <v>86</v>
      </c>
      <c r="BE61" s="2" t="s">
        <v>54</v>
      </c>
      <c r="BF61" s="2" t="s">
        <v>55</v>
      </c>
      <c r="BG61" s="2" t="s">
        <v>86</v>
      </c>
      <c r="BH61" s="2" t="s">
        <v>54</v>
      </c>
      <c r="BI61" s="2" t="s">
        <v>55</v>
      </c>
      <c r="BJ61" s="2" t="s">
        <v>86</v>
      </c>
      <c r="BK61" s="2" t="s">
        <v>54</v>
      </c>
      <c r="BL61" s="2" t="s">
        <v>55</v>
      </c>
      <c r="BM61" s="2" t="s">
        <v>86</v>
      </c>
      <c r="BN61" s="2" t="s">
        <v>54</v>
      </c>
      <c r="BO61" s="2" t="s">
        <v>55</v>
      </c>
      <c r="BP61" s="2" t="s">
        <v>86</v>
      </c>
      <c r="BQ61" s="2" t="s">
        <v>54</v>
      </c>
      <c r="BR61" s="2" t="s">
        <v>55</v>
      </c>
      <c r="BS61" s="2" t="s">
        <v>86</v>
      </c>
      <c r="BT61" s="2" t="s">
        <v>54</v>
      </c>
      <c r="BU61" s="2" t="s">
        <v>55</v>
      </c>
      <c r="BV61" s="2" t="s">
        <v>86</v>
      </c>
      <c r="BW61" s="2" t="s">
        <v>54</v>
      </c>
      <c r="BX61" s="2" t="s">
        <v>55</v>
      </c>
      <c r="BY61" s="2" t="s">
        <v>86</v>
      </c>
      <c r="BZ61" s="2" t="s">
        <v>54</v>
      </c>
      <c r="CA61" s="2" t="s">
        <v>55</v>
      </c>
      <c r="CB61" s="2" t="s">
        <v>86</v>
      </c>
      <c r="CC61" s="2" t="s">
        <v>54</v>
      </c>
      <c r="CD61" s="2" t="s">
        <v>55</v>
      </c>
      <c r="CE61" s="2" t="s">
        <v>86</v>
      </c>
      <c r="CF61" s="2" t="s">
        <v>54</v>
      </c>
      <c r="CG61" s="2" t="s">
        <v>55</v>
      </c>
      <c r="CH61" s="2" t="s">
        <v>86</v>
      </c>
      <c r="CI61" s="2" t="s">
        <v>54</v>
      </c>
      <c r="CJ61" s="2" t="s">
        <v>55</v>
      </c>
      <c r="CK61" s="2" t="s">
        <v>86</v>
      </c>
      <c r="CL61" s="2" t="s">
        <v>54</v>
      </c>
      <c r="CM61" s="2" t="s">
        <v>55</v>
      </c>
      <c r="CN61" s="2" t="s">
        <v>86</v>
      </c>
      <c r="CO61" s="2" t="s">
        <v>54</v>
      </c>
      <c r="CP61" s="2" t="s">
        <v>55</v>
      </c>
      <c r="CQ61" s="2" t="s">
        <v>86</v>
      </c>
      <c r="CR61" s="2" t="s">
        <v>54</v>
      </c>
      <c r="CS61" s="2" t="s">
        <v>55</v>
      </c>
      <c r="CT61" s="2" t="s">
        <v>86</v>
      </c>
      <c r="CU61" s="2" t="s">
        <v>54</v>
      </c>
      <c r="CV61" s="2" t="s">
        <v>55</v>
      </c>
      <c r="CW61" s="2" t="s">
        <v>86</v>
      </c>
      <c r="CX61" s="2" t="s">
        <v>54</v>
      </c>
      <c r="CY61" s="2" t="s">
        <v>55</v>
      </c>
      <c r="CZ61" s="2" t="s">
        <v>86</v>
      </c>
      <c r="DA61" s="2" t="s">
        <v>54</v>
      </c>
      <c r="DB61" s="2" t="s">
        <v>55</v>
      </c>
      <c r="DC61" s="2" t="s">
        <v>86</v>
      </c>
      <c r="DD61" s="2" t="s">
        <v>54</v>
      </c>
      <c r="DE61" s="2" t="s">
        <v>55</v>
      </c>
      <c r="DF61" s="2" t="s">
        <v>86</v>
      </c>
      <c r="DG61" s="36" t="s">
        <v>54</v>
      </c>
      <c r="DH61" s="36" t="s">
        <v>55</v>
      </c>
      <c r="DI61" s="36" t="s">
        <v>86</v>
      </c>
      <c r="DJ61" s="36" t="s">
        <v>54</v>
      </c>
      <c r="DK61" s="36" t="s">
        <v>55</v>
      </c>
      <c r="DL61" s="36" t="s">
        <v>86</v>
      </c>
      <c r="DM61" s="36" t="s">
        <v>54</v>
      </c>
      <c r="DN61" s="36" t="s">
        <v>55</v>
      </c>
      <c r="DO61" s="36" t="s">
        <v>86</v>
      </c>
      <c r="DP61" s="36" t="s">
        <v>54</v>
      </c>
      <c r="DQ61" s="36" t="s">
        <v>55</v>
      </c>
      <c r="DR61" s="36" t="s">
        <v>86</v>
      </c>
    </row>
    <row r="62" spans="1:122" ht="12.75">
      <c r="A62">
        <v>1</v>
      </c>
      <c r="B62" t="s">
        <v>84</v>
      </c>
      <c r="C62">
        <v>25</v>
      </c>
      <c r="D62">
        <v>290</v>
      </c>
      <c r="E62">
        <v>92516</v>
      </c>
      <c r="F62">
        <v>6</v>
      </c>
      <c r="G62">
        <v>25</v>
      </c>
      <c r="H62">
        <v>7680</v>
      </c>
      <c r="I62">
        <v>7</v>
      </c>
      <c r="J62">
        <v>35</v>
      </c>
      <c r="K62">
        <v>8500</v>
      </c>
      <c r="L62">
        <v>15</v>
      </c>
      <c r="M62">
        <v>210</v>
      </c>
      <c r="N62">
        <v>67870</v>
      </c>
      <c r="O62">
        <v>2</v>
      </c>
      <c r="P62">
        <v>26</v>
      </c>
      <c r="Q62">
        <v>8150</v>
      </c>
      <c r="R62">
        <v>7</v>
      </c>
      <c r="S62">
        <v>21</v>
      </c>
      <c r="T62">
        <v>6715</v>
      </c>
      <c r="U62">
        <v>9</v>
      </c>
      <c r="V62">
        <v>121</v>
      </c>
      <c r="W62">
        <v>32490</v>
      </c>
      <c r="X62">
        <v>2</v>
      </c>
      <c r="Y62">
        <v>20</v>
      </c>
      <c r="Z62">
        <v>7305</v>
      </c>
      <c r="AA62">
        <v>8</v>
      </c>
      <c r="AB62">
        <v>24</v>
      </c>
      <c r="AC62">
        <v>5210</v>
      </c>
      <c r="AD62">
        <v>65</v>
      </c>
      <c r="AE62">
        <v>120</v>
      </c>
      <c r="AF62">
        <v>34720</v>
      </c>
      <c r="AG62">
        <v>14</v>
      </c>
      <c r="AH62">
        <v>23</v>
      </c>
      <c r="AI62">
        <v>7570</v>
      </c>
      <c r="AJ62">
        <v>11</v>
      </c>
      <c r="AK62">
        <v>15</v>
      </c>
      <c r="AL62">
        <v>3810</v>
      </c>
      <c r="AM62">
        <v>95</v>
      </c>
      <c r="AN62">
        <v>115</v>
      </c>
      <c r="AO62">
        <v>30275</v>
      </c>
      <c r="AP62">
        <v>11</v>
      </c>
      <c r="AQ62">
        <v>15</v>
      </c>
      <c r="AR62">
        <v>8580</v>
      </c>
      <c r="AS62">
        <v>17</v>
      </c>
      <c r="AT62">
        <v>20</v>
      </c>
      <c r="AU62">
        <v>3935</v>
      </c>
      <c r="AV62">
        <v>73</v>
      </c>
      <c r="AW62">
        <v>118</v>
      </c>
      <c r="AX62">
        <v>38120</v>
      </c>
      <c r="AY62">
        <v>17</v>
      </c>
      <c r="AZ62">
        <v>28</v>
      </c>
      <c r="BA62">
        <v>8435</v>
      </c>
      <c r="BB62">
        <v>14</v>
      </c>
      <c r="BC62">
        <v>17</v>
      </c>
      <c r="BD62">
        <v>2645</v>
      </c>
      <c r="BE62">
        <v>44</v>
      </c>
      <c r="BF62">
        <v>101</v>
      </c>
      <c r="BG62">
        <v>39960</v>
      </c>
      <c r="BH62">
        <v>15</v>
      </c>
      <c r="BI62">
        <v>18</v>
      </c>
      <c r="BJ62">
        <v>6855</v>
      </c>
      <c r="BK62">
        <v>23</v>
      </c>
      <c r="BL62">
        <v>34</v>
      </c>
      <c r="BM62">
        <v>8790</v>
      </c>
      <c r="BN62">
        <v>26</v>
      </c>
      <c r="BO62">
        <v>112</v>
      </c>
      <c r="BP62">
        <v>34910</v>
      </c>
      <c r="BQ62">
        <v>8</v>
      </c>
      <c r="BR62">
        <v>15</v>
      </c>
      <c r="BS62">
        <v>4390</v>
      </c>
      <c r="BT62">
        <v>20</v>
      </c>
      <c r="BU62">
        <v>29</v>
      </c>
      <c r="BV62">
        <v>9015</v>
      </c>
      <c r="BW62">
        <v>18</v>
      </c>
      <c r="BX62">
        <v>129</v>
      </c>
      <c r="BY62">
        <v>50150</v>
      </c>
      <c r="BZ62">
        <v>10</v>
      </c>
      <c r="CA62">
        <v>26</v>
      </c>
      <c r="CB62">
        <v>12205</v>
      </c>
      <c r="CC62">
        <v>15</v>
      </c>
      <c r="CD62">
        <v>34</v>
      </c>
      <c r="CE62">
        <v>10750</v>
      </c>
      <c r="CF62">
        <v>16</v>
      </c>
      <c r="CG62">
        <v>117</v>
      </c>
      <c r="CH62">
        <v>40975</v>
      </c>
      <c r="CI62">
        <v>7</v>
      </c>
      <c r="CJ62">
        <v>16</v>
      </c>
      <c r="CK62">
        <v>4790</v>
      </c>
      <c r="CL62">
        <v>4</v>
      </c>
      <c r="CM62">
        <v>16</v>
      </c>
      <c r="CN62">
        <v>3495</v>
      </c>
      <c r="CO62">
        <v>10</v>
      </c>
      <c r="CP62">
        <v>102</v>
      </c>
      <c r="CQ62">
        <v>31970</v>
      </c>
      <c r="CR62">
        <v>4</v>
      </c>
      <c r="CS62">
        <v>13</v>
      </c>
      <c r="CT62">
        <v>1975</v>
      </c>
      <c r="CU62">
        <v>9</v>
      </c>
      <c r="CV62">
        <v>24</v>
      </c>
      <c r="CW62">
        <v>7105</v>
      </c>
      <c r="CX62">
        <v>16</v>
      </c>
      <c r="CY62">
        <v>107</v>
      </c>
      <c r="CZ62">
        <v>39555</v>
      </c>
      <c r="DA62">
        <v>9</v>
      </c>
      <c r="DB62">
        <v>19</v>
      </c>
      <c r="DC62">
        <v>10950</v>
      </c>
      <c r="DD62">
        <v>6</v>
      </c>
      <c r="DE62">
        <v>15</v>
      </c>
      <c r="DF62">
        <v>5229</v>
      </c>
      <c r="DG62" s="37">
        <f aca="true" t="shared" si="33" ref="DG62:DG81">C62+L62+U62+AD62+AM62+AV62+BE62+BN62+BW62+CF62+CO62+CX62</f>
        <v>412</v>
      </c>
      <c r="DH62" s="37">
        <f aca="true" t="shared" si="34" ref="DH62:DH81">D62+M62+V62+AE62+AN62+AW62+BF62+BO62+BX62+CG62+CP62+CY62</f>
        <v>1642</v>
      </c>
      <c r="DI62" s="37">
        <f aca="true" t="shared" si="35" ref="DI62:DI81">E62+N62+W62+AF62+AO62+AX62+BG62+BP62+BY62+CH62+CQ62+CZ62</f>
        <v>533511</v>
      </c>
      <c r="DJ62" s="41">
        <f aca="true" t="shared" si="36" ref="DJ62:DJ81">F62+O62+X62+AG62+AP62+AY62+BH62+BQ62+BZ62+CI62+CR62+DA62</f>
        <v>105</v>
      </c>
      <c r="DK62" s="41">
        <f aca="true" t="shared" si="37" ref="DK62:DK81">G62+P62+Y62+AH62+AQ62+AZ62+BI62+BR62+CA62+CJ62+CS62+DB62</f>
        <v>244</v>
      </c>
      <c r="DL62" s="41">
        <f aca="true" t="shared" si="38" ref="DL62:DL81">H62+Q62+Z62+AI62+AR62+BA62+BJ62+BS62+CB62+CK62+CT62+DC62</f>
        <v>88885</v>
      </c>
      <c r="DM62" s="42">
        <f aca="true" t="shared" si="39" ref="DM62:DM81">I62+R62+AA62+AJ62+AS62+BB62+BK62+BT62+CC62+CL62+CU62+DD62</f>
        <v>141</v>
      </c>
      <c r="DN62" s="42">
        <f aca="true" t="shared" si="40" ref="DN62:DN81">J62+S62+AB62+AK62+AT62+BC62+BL62+BU62+CD62+CM62+CV62+DE62</f>
        <v>284</v>
      </c>
      <c r="DO62" s="42">
        <f aca="true" t="shared" si="41" ref="DO62:DO81">K62+T62+AC62+AL62+AU62+BD62+BM62+BV62+CE62+CN62+CW62+DF62</f>
        <v>75199</v>
      </c>
      <c r="DP62" s="43">
        <f aca="true" t="shared" si="42" ref="DP62:DP81">C62+F62+I62+L62+O62+R62+U62+X62+AA62+AD62+AG62+AJ62+AM62+AP62+AS62+AV62+AY62+BB62+BE62+BH62+BK62+BN62+BQ62+BT62+BW62+BZ62+CC62+CF62+CI62+CL62+CO62+CR62+CU62+CX62+DA62+DD62</f>
        <v>658</v>
      </c>
      <c r="DQ62" s="43">
        <f aca="true" t="shared" si="43" ref="DQ62:DQ81">D62+G62+J62+M62+P62+S62+V62+Y62+AB62+AE62+AH62+AK62+AN62+AQ62+AT62+AW62+AZ62+BC62+BF62+BI62+BL62+BO62+BR62+BU62+BX62+CA62+CD62+CG62+CJ62+CM62+CP62+CS62+CV62+CY62+DB62+DE62</f>
        <v>2170</v>
      </c>
      <c r="DR62" s="43">
        <f aca="true" t="shared" si="44" ref="DR62:DR81">E62+H62+K62+N62+Q62+T62+W62+Z62+AC62+AF62+AI62+AL62+AO62+AR62+AU62+AX62+BA62+BD62+BG62+BJ62+BM62+BP62+BS62+BV62+BY62+CB62+CE62+CH62+CK62+CN62+CQ62+CT62+CW62+CZ62+DC62+DF62</f>
        <v>697595</v>
      </c>
    </row>
    <row r="63" spans="1:122" ht="12.75">
      <c r="A63">
        <v>2</v>
      </c>
      <c r="B63" t="s">
        <v>90</v>
      </c>
      <c r="C63">
        <v>34</v>
      </c>
      <c r="D63">
        <v>363</v>
      </c>
      <c r="E63">
        <v>82718</v>
      </c>
      <c r="F63">
        <v>4</v>
      </c>
      <c r="G63">
        <v>32</v>
      </c>
      <c r="H63">
        <v>9705</v>
      </c>
      <c r="I63">
        <v>14</v>
      </c>
      <c r="J63">
        <v>39</v>
      </c>
      <c r="K63">
        <v>9190</v>
      </c>
      <c r="L63">
        <v>15</v>
      </c>
      <c r="M63">
        <v>302</v>
      </c>
      <c r="N63">
        <v>84645</v>
      </c>
      <c r="O63">
        <v>4</v>
      </c>
      <c r="P63">
        <v>45</v>
      </c>
      <c r="Q63">
        <v>10820</v>
      </c>
      <c r="R63">
        <v>5</v>
      </c>
      <c r="S63">
        <v>27</v>
      </c>
      <c r="T63">
        <v>3650</v>
      </c>
      <c r="U63">
        <v>30</v>
      </c>
      <c r="V63">
        <v>323</v>
      </c>
      <c r="W63">
        <v>104885</v>
      </c>
      <c r="X63">
        <v>7</v>
      </c>
      <c r="Y63">
        <v>29</v>
      </c>
      <c r="Z63">
        <v>7085</v>
      </c>
      <c r="AA63">
        <v>6</v>
      </c>
      <c r="AB63">
        <v>20</v>
      </c>
      <c r="AC63">
        <v>2750</v>
      </c>
      <c r="AD63">
        <v>199</v>
      </c>
      <c r="AE63">
        <v>335</v>
      </c>
      <c r="AF63">
        <v>90230</v>
      </c>
      <c r="AG63">
        <v>22</v>
      </c>
      <c r="AH63">
        <v>34</v>
      </c>
      <c r="AI63">
        <v>10115</v>
      </c>
      <c r="AJ63">
        <v>9</v>
      </c>
      <c r="AK63">
        <v>19</v>
      </c>
      <c r="AL63">
        <v>3310</v>
      </c>
      <c r="AM63">
        <v>254</v>
      </c>
      <c r="AN63">
        <v>329</v>
      </c>
      <c r="AO63">
        <v>72260</v>
      </c>
      <c r="AP63">
        <v>24</v>
      </c>
      <c r="AQ63">
        <v>28</v>
      </c>
      <c r="AR63">
        <v>4640</v>
      </c>
      <c r="AS63">
        <v>15</v>
      </c>
      <c r="AT63">
        <v>21</v>
      </c>
      <c r="AU63">
        <v>4750</v>
      </c>
      <c r="AV63">
        <v>163</v>
      </c>
      <c r="AW63">
        <v>284</v>
      </c>
      <c r="AX63">
        <v>84200</v>
      </c>
      <c r="AY63">
        <v>18</v>
      </c>
      <c r="AZ63">
        <v>23</v>
      </c>
      <c r="BA63">
        <v>3875</v>
      </c>
      <c r="BB63">
        <v>21</v>
      </c>
      <c r="BC63">
        <v>28</v>
      </c>
      <c r="BD63">
        <v>5920</v>
      </c>
      <c r="BE63">
        <v>109</v>
      </c>
      <c r="BF63">
        <v>247</v>
      </c>
      <c r="BG63">
        <v>61690</v>
      </c>
      <c r="BH63">
        <v>11</v>
      </c>
      <c r="BI63">
        <v>21</v>
      </c>
      <c r="BJ63">
        <v>2695</v>
      </c>
      <c r="BK63">
        <v>13</v>
      </c>
      <c r="BL63">
        <v>38</v>
      </c>
      <c r="BM63">
        <v>7255</v>
      </c>
      <c r="BN63">
        <v>59</v>
      </c>
      <c r="BO63">
        <v>242</v>
      </c>
      <c r="BP63">
        <v>66895</v>
      </c>
      <c r="BQ63">
        <v>9</v>
      </c>
      <c r="BR63">
        <v>20</v>
      </c>
      <c r="BS63">
        <v>4775</v>
      </c>
      <c r="BT63">
        <v>11</v>
      </c>
      <c r="BU63">
        <v>23</v>
      </c>
      <c r="BV63">
        <v>6780</v>
      </c>
      <c r="BW63">
        <v>62</v>
      </c>
      <c r="BX63">
        <v>299</v>
      </c>
      <c r="BY63">
        <v>77415</v>
      </c>
      <c r="BZ63">
        <v>9</v>
      </c>
      <c r="CA63">
        <v>27</v>
      </c>
      <c r="CB63">
        <v>9420</v>
      </c>
      <c r="CC63">
        <v>8</v>
      </c>
      <c r="CD63">
        <v>23</v>
      </c>
      <c r="CE63">
        <v>4210</v>
      </c>
      <c r="CF63">
        <v>41</v>
      </c>
      <c r="CG63">
        <v>310</v>
      </c>
      <c r="CH63">
        <v>70584</v>
      </c>
      <c r="CI63">
        <v>4</v>
      </c>
      <c r="CJ63">
        <v>16</v>
      </c>
      <c r="CK63">
        <v>2710</v>
      </c>
      <c r="CL63">
        <v>7</v>
      </c>
      <c r="CM63">
        <v>17</v>
      </c>
      <c r="CN63">
        <v>2415</v>
      </c>
      <c r="CO63">
        <v>30</v>
      </c>
      <c r="CP63">
        <v>247</v>
      </c>
      <c r="CQ63">
        <v>54955</v>
      </c>
      <c r="CR63">
        <v>3</v>
      </c>
      <c r="CS63">
        <v>19</v>
      </c>
      <c r="CT63">
        <v>3340</v>
      </c>
      <c r="CU63">
        <v>6</v>
      </c>
      <c r="CV63">
        <v>14</v>
      </c>
      <c r="CW63">
        <v>3125</v>
      </c>
      <c r="CX63">
        <v>52</v>
      </c>
      <c r="CY63">
        <v>357</v>
      </c>
      <c r="CZ63">
        <v>97201</v>
      </c>
      <c r="DA63">
        <v>10</v>
      </c>
      <c r="DB63">
        <v>36</v>
      </c>
      <c r="DC63">
        <v>4760</v>
      </c>
      <c r="DD63">
        <v>15</v>
      </c>
      <c r="DE63">
        <v>30</v>
      </c>
      <c r="DF63">
        <v>5790</v>
      </c>
      <c r="DG63" s="37">
        <f t="shared" si="33"/>
        <v>1048</v>
      </c>
      <c r="DH63" s="37">
        <f t="shared" si="34"/>
        <v>3638</v>
      </c>
      <c r="DI63" s="37">
        <f t="shared" si="35"/>
        <v>947678</v>
      </c>
      <c r="DJ63" s="41">
        <f t="shared" si="36"/>
        <v>125</v>
      </c>
      <c r="DK63" s="41">
        <f t="shared" si="37"/>
        <v>330</v>
      </c>
      <c r="DL63" s="41">
        <f t="shared" si="38"/>
        <v>73940</v>
      </c>
      <c r="DM63" s="42">
        <f t="shared" si="39"/>
        <v>130</v>
      </c>
      <c r="DN63" s="42">
        <f t="shared" si="40"/>
        <v>299</v>
      </c>
      <c r="DO63" s="42">
        <f t="shared" si="41"/>
        <v>59145</v>
      </c>
      <c r="DP63" s="43">
        <f t="shared" si="42"/>
        <v>1303</v>
      </c>
      <c r="DQ63" s="43">
        <f t="shared" si="43"/>
        <v>4267</v>
      </c>
      <c r="DR63" s="43">
        <f t="shared" si="44"/>
        <v>1080763</v>
      </c>
    </row>
    <row r="64" spans="1:122" ht="12.75">
      <c r="A64">
        <v>3</v>
      </c>
      <c r="B64" t="s">
        <v>91</v>
      </c>
      <c r="C64">
        <v>115</v>
      </c>
      <c r="D64">
        <v>1237</v>
      </c>
      <c r="E64">
        <v>403859</v>
      </c>
      <c r="F64">
        <v>4</v>
      </c>
      <c r="G64">
        <v>62</v>
      </c>
      <c r="H64">
        <v>18000</v>
      </c>
      <c r="I64">
        <v>2</v>
      </c>
      <c r="J64">
        <v>19</v>
      </c>
      <c r="K64">
        <v>3595</v>
      </c>
      <c r="L64">
        <v>50</v>
      </c>
      <c r="M64">
        <v>1083</v>
      </c>
      <c r="N64">
        <v>408429</v>
      </c>
      <c r="O64">
        <v>10</v>
      </c>
      <c r="P64">
        <v>84</v>
      </c>
      <c r="Q64">
        <v>17225</v>
      </c>
      <c r="R64">
        <v>0</v>
      </c>
      <c r="S64">
        <v>12</v>
      </c>
      <c r="T64">
        <v>3680</v>
      </c>
      <c r="U64">
        <v>112</v>
      </c>
      <c r="V64">
        <v>1110</v>
      </c>
      <c r="W64">
        <v>403650</v>
      </c>
      <c r="X64">
        <v>5</v>
      </c>
      <c r="Y64">
        <v>39</v>
      </c>
      <c r="Z64">
        <v>10065</v>
      </c>
      <c r="AA64">
        <v>1</v>
      </c>
      <c r="AB64">
        <v>10</v>
      </c>
      <c r="AC64">
        <v>3820</v>
      </c>
      <c r="AD64">
        <v>795</v>
      </c>
      <c r="AE64">
        <v>1241</v>
      </c>
      <c r="AF64">
        <v>442750</v>
      </c>
      <c r="AG64">
        <v>29</v>
      </c>
      <c r="AH64">
        <v>47</v>
      </c>
      <c r="AI64">
        <v>16395</v>
      </c>
      <c r="AJ64">
        <v>6</v>
      </c>
      <c r="AK64">
        <v>11</v>
      </c>
      <c r="AL64">
        <v>1885</v>
      </c>
      <c r="AM64">
        <v>1025</v>
      </c>
      <c r="AN64">
        <v>1314</v>
      </c>
      <c r="AO64">
        <v>454964</v>
      </c>
      <c r="AP64">
        <v>57</v>
      </c>
      <c r="AQ64">
        <v>65</v>
      </c>
      <c r="AR64">
        <v>20870</v>
      </c>
      <c r="AS64">
        <v>10</v>
      </c>
      <c r="AT64">
        <v>10</v>
      </c>
      <c r="AU64">
        <v>3545</v>
      </c>
      <c r="AV64">
        <v>714</v>
      </c>
      <c r="AW64">
        <v>1316</v>
      </c>
      <c r="AX64">
        <v>390420</v>
      </c>
      <c r="AY64">
        <v>25</v>
      </c>
      <c r="AZ64">
        <v>42</v>
      </c>
      <c r="BA64">
        <v>16625</v>
      </c>
      <c r="BB64">
        <v>5</v>
      </c>
      <c r="BC64">
        <v>8</v>
      </c>
      <c r="BD64">
        <v>1715</v>
      </c>
      <c r="BE64">
        <v>515</v>
      </c>
      <c r="BF64">
        <v>1250</v>
      </c>
      <c r="BG64">
        <v>499257</v>
      </c>
      <c r="BH64">
        <v>30</v>
      </c>
      <c r="BI64">
        <v>54</v>
      </c>
      <c r="BJ64">
        <v>16338</v>
      </c>
      <c r="BK64">
        <v>4</v>
      </c>
      <c r="BL64">
        <v>10</v>
      </c>
      <c r="BM64">
        <v>2510</v>
      </c>
      <c r="BN64">
        <v>339</v>
      </c>
      <c r="BO64">
        <v>1289</v>
      </c>
      <c r="BP64">
        <v>473048</v>
      </c>
      <c r="BQ64">
        <v>2</v>
      </c>
      <c r="BR64">
        <v>35</v>
      </c>
      <c r="BS64">
        <v>12855</v>
      </c>
      <c r="BT64">
        <v>2</v>
      </c>
      <c r="BU64">
        <v>12</v>
      </c>
      <c r="BV64">
        <v>5425</v>
      </c>
      <c r="BW64">
        <v>258</v>
      </c>
      <c r="BX64">
        <v>1485</v>
      </c>
      <c r="BY64">
        <v>453951</v>
      </c>
      <c r="BZ64">
        <v>10</v>
      </c>
      <c r="CA64">
        <v>70</v>
      </c>
      <c r="CB64">
        <v>19530</v>
      </c>
      <c r="CC64">
        <v>4</v>
      </c>
      <c r="CD64">
        <v>13</v>
      </c>
      <c r="CE64">
        <v>2550</v>
      </c>
      <c r="CF64">
        <v>211</v>
      </c>
      <c r="CG64">
        <v>1506</v>
      </c>
      <c r="CH64">
        <v>478052</v>
      </c>
      <c r="CI64">
        <v>8</v>
      </c>
      <c r="CJ64">
        <v>54</v>
      </c>
      <c r="CK64">
        <v>18405</v>
      </c>
      <c r="CL64">
        <v>3</v>
      </c>
      <c r="CM64">
        <v>18</v>
      </c>
      <c r="CN64">
        <v>6370</v>
      </c>
      <c r="CO64">
        <v>177</v>
      </c>
      <c r="CP64">
        <v>1270</v>
      </c>
      <c r="CQ64">
        <v>413331</v>
      </c>
      <c r="CR64">
        <v>5</v>
      </c>
      <c r="CS64">
        <v>41</v>
      </c>
      <c r="CT64">
        <v>13755</v>
      </c>
      <c r="CU64">
        <v>0</v>
      </c>
      <c r="CV64">
        <v>9</v>
      </c>
      <c r="CW64">
        <v>4585</v>
      </c>
      <c r="CX64">
        <v>206</v>
      </c>
      <c r="CY64">
        <v>1534</v>
      </c>
      <c r="CZ64">
        <v>533899</v>
      </c>
      <c r="DA64">
        <v>8</v>
      </c>
      <c r="DB64">
        <v>61</v>
      </c>
      <c r="DC64">
        <v>16045</v>
      </c>
      <c r="DD64">
        <v>1</v>
      </c>
      <c r="DE64">
        <v>9</v>
      </c>
      <c r="DF64">
        <v>3510</v>
      </c>
      <c r="DG64" s="37">
        <f t="shared" si="33"/>
        <v>4517</v>
      </c>
      <c r="DH64" s="37">
        <f t="shared" si="34"/>
        <v>15635</v>
      </c>
      <c r="DI64" s="37">
        <f t="shared" si="35"/>
        <v>5355610</v>
      </c>
      <c r="DJ64" s="41">
        <f t="shared" si="36"/>
        <v>193</v>
      </c>
      <c r="DK64" s="41">
        <f t="shared" si="37"/>
        <v>654</v>
      </c>
      <c r="DL64" s="41">
        <f t="shared" si="38"/>
        <v>196108</v>
      </c>
      <c r="DM64" s="42">
        <f t="shared" si="39"/>
        <v>38</v>
      </c>
      <c r="DN64" s="42">
        <f t="shared" si="40"/>
        <v>141</v>
      </c>
      <c r="DO64" s="42">
        <f t="shared" si="41"/>
        <v>43190</v>
      </c>
      <c r="DP64" s="43">
        <f t="shared" si="42"/>
        <v>4748</v>
      </c>
      <c r="DQ64" s="43">
        <f t="shared" si="43"/>
        <v>16430</v>
      </c>
      <c r="DR64" s="43">
        <f t="shared" si="44"/>
        <v>5594908</v>
      </c>
    </row>
    <row r="65" spans="1:122" ht="12.75">
      <c r="A65">
        <v>4.1</v>
      </c>
      <c r="B65" t="s">
        <v>92</v>
      </c>
      <c r="C65">
        <v>86</v>
      </c>
      <c r="D65">
        <v>913</v>
      </c>
      <c r="E65">
        <v>162729</v>
      </c>
      <c r="F65">
        <v>3</v>
      </c>
      <c r="G65">
        <v>25</v>
      </c>
      <c r="H65">
        <v>5655</v>
      </c>
      <c r="I65">
        <v>2</v>
      </c>
      <c r="J65">
        <v>12</v>
      </c>
      <c r="K65">
        <v>1870</v>
      </c>
      <c r="L65">
        <v>38</v>
      </c>
      <c r="M65">
        <v>641</v>
      </c>
      <c r="N65">
        <v>160180</v>
      </c>
      <c r="O65">
        <v>4</v>
      </c>
      <c r="P65">
        <v>32</v>
      </c>
      <c r="Q65">
        <v>10280</v>
      </c>
      <c r="R65">
        <v>2</v>
      </c>
      <c r="S65">
        <v>8</v>
      </c>
      <c r="T65">
        <v>1855</v>
      </c>
      <c r="U65">
        <v>75</v>
      </c>
      <c r="V65">
        <v>601</v>
      </c>
      <c r="W65">
        <v>177415</v>
      </c>
      <c r="X65">
        <v>1</v>
      </c>
      <c r="Y65">
        <v>10</v>
      </c>
      <c r="Z65">
        <v>2580</v>
      </c>
      <c r="AA65">
        <v>1</v>
      </c>
      <c r="AB65">
        <v>3</v>
      </c>
      <c r="AC65">
        <v>570</v>
      </c>
      <c r="AD65">
        <v>398</v>
      </c>
      <c r="AE65">
        <v>631</v>
      </c>
      <c r="AF65">
        <v>138090</v>
      </c>
      <c r="AG65">
        <v>13</v>
      </c>
      <c r="AH65">
        <v>21</v>
      </c>
      <c r="AI65">
        <v>3165</v>
      </c>
      <c r="AJ65">
        <v>4</v>
      </c>
      <c r="AK65">
        <v>12</v>
      </c>
      <c r="AL65">
        <v>1430</v>
      </c>
      <c r="AM65">
        <v>786</v>
      </c>
      <c r="AN65">
        <v>937</v>
      </c>
      <c r="AO65">
        <v>226970</v>
      </c>
      <c r="AP65">
        <v>43</v>
      </c>
      <c r="AQ65">
        <v>50</v>
      </c>
      <c r="AR65">
        <v>19140</v>
      </c>
      <c r="AS65">
        <v>7</v>
      </c>
      <c r="AT65">
        <v>8</v>
      </c>
      <c r="AU65">
        <v>1060</v>
      </c>
      <c r="AV65">
        <v>445</v>
      </c>
      <c r="AW65">
        <v>714</v>
      </c>
      <c r="AX65">
        <v>139415</v>
      </c>
      <c r="AY65">
        <v>19</v>
      </c>
      <c r="AZ65">
        <v>25</v>
      </c>
      <c r="BA65">
        <v>7355</v>
      </c>
      <c r="BB65">
        <v>1</v>
      </c>
      <c r="BC65">
        <v>2</v>
      </c>
      <c r="BD65">
        <v>285</v>
      </c>
      <c r="BE65">
        <v>302</v>
      </c>
      <c r="BF65">
        <v>668</v>
      </c>
      <c r="BG65">
        <v>159411</v>
      </c>
      <c r="BH65">
        <v>14</v>
      </c>
      <c r="BI65">
        <v>21</v>
      </c>
      <c r="BJ65">
        <v>5080</v>
      </c>
      <c r="BK65">
        <v>3</v>
      </c>
      <c r="BL65">
        <v>8</v>
      </c>
      <c r="BM65">
        <v>3815</v>
      </c>
      <c r="BN65">
        <v>155</v>
      </c>
      <c r="BO65">
        <v>550</v>
      </c>
      <c r="BP65">
        <v>144850</v>
      </c>
      <c r="BQ65">
        <v>9</v>
      </c>
      <c r="BR65">
        <v>26</v>
      </c>
      <c r="BS65">
        <v>7715</v>
      </c>
      <c r="BT65">
        <v>4</v>
      </c>
      <c r="BU65">
        <v>11</v>
      </c>
      <c r="BV65">
        <v>2700</v>
      </c>
      <c r="BW65">
        <v>227</v>
      </c>
      <c r="BX65">
        <v>944</v>
      </c>
      <c r="BY65">
        <v>252945</v>
      </c>
      <c r="BZ65">
        <v>6</v>
      </c>
      <c r="CA65">
        <v>30</v>
      </c>
      <c r="CB65">
        <v>7615</v>
      </c>
      <c r="CC65">
        <v>3</v>
      </c>
      <c r="CD65">
        <v>6</v>
      </c>
      <c r="CE65">
        <v>1530</v>
      </c>
      <c r="CF65">
        <v>161</v>
      </c>
      <c r="CG65">
        <v>992</v>
      </c>
      <c r="CH65">
        <v>216443</v>
      </c>
      <c r="CI65">
        <v>4</v>
      </c>
      <c r="CJ65">
        <v>27</v>
      </c>
      <c r="CK65">
        <v>7205</v>
      </c>
      <c r="CL65">
        <v>3</v>
      </c>
      <c r="CM65">
        <v>15</v>
      </c>
      <c r="CN65">
        <v>2090</v>
      </c>
      <c r="CO65">
        <v>120</v>
      </c>
      <c r="CP65">
        <v>842</v>
      </c>
      <c r="CQ65">
        <v>227594</v>
      </c>
      <c r="CR65">
        <v>4</v>
      </c>
      <c r="CS65">
        <v>14</v>
      </c>
      <c r="CT65">
        <v>3390</v>
      </c>
      <c r="CU65">
        <v>2</v>
      </c>
      <c r="CV65">
        <v>11</v>
      </c>
      <c r="CW65">
        <v>1955</v>
      </c>
      <c r="CX65">
        <v>165</v>
      </c>
      <c r="CY65">
        <v>1046</v>
      </c>
      <c r="CZ65">
        <v>261890</v>
      </c>
      <c r="DA65">
        <v>5</v>
      </c>
      <c r="DB65">
        <v>34</v>
      </c>
      <c r="DC65">
        <v>7115</v>
      </c>
      <c r="DD65">
        <v>0</v>
      </c>
      <c r="DE65">
        <v>6</v>
      </c>
      <c r="DF65">
        <v>1320</v>
      </c>
      <c r="DG65" s="37">
        <f t="shared" si="33"/>
        <v>2958</v>
      </c>
      <c r="DH65" s="37">
        <f t="shared" si="34"/>
        <v>9479</v>
      </c>
      <c r="DI65" s="37">
        <f t="shared" si="35"/>
        <v>2267932</v>
      </c>
      <c r="DJ65" s="41">
        <f t="shared" si="36"/>
        <v>125</v>
      </c>
      <c r="DK65" s="41">
        <f t="shared" si="37"/>
        <v>315</v>
      </c>
      <c r="DL65" s="41">
        <f t="shared" si="38"/>
        <v>86295</v>
      </c>
      <c r="DM65" s="42">
        <f t="shared" si="39"/>
        <v>32</v>
      </c>
      <c r="DN65" s="42">
        <f t="shared" si="40"/>
        <v>102</v>
      </c>
      <c r="DO65" s="42">
        <f t="shared" si="41"/>
        <v>20480</v>
      </c>
      <c r="DP65" s="43">
        <f t="shared" si="42"/>
        <v>3115</v>
      </c>
      <c r="DQ65" s="43">
        <f t="shared" si="43"/>
        <v>9896</v>
      </c>
      <c r="DR65" s="43">
        <f t="shared" si="44"/>
        <v>2374707</v>
      </c>
    </row>
    <row r="66" spans="1:122" ht="12.75">
      <c r="A66">
        <v>4.2</v>
      </c>
      <c r="B66" t="s">
        <v>93</v>
      </c>
      <c r="C66">
        <v>9</v>
      </c>
      <c r="D66">
        <v>95</v>
      </c>
      <c r="E66">
        <v>37015</v>
      </c>
      <c r="F66">
        <v>1</v>
      </c>
      <c r="G66">
        <v>7</v>
      </c>
      <c r="H66">
        <v>920</v>
      </c>
      <c r="I66">
        <v>1</v>
      </c>
      <c r="J66">
        <v>1</v>
      </c>
      <c r="K66">
        <v>180</v>
      </c>
      <c r="L66">
        <v>8</v>
      </c>
      <c r="M66">
        <v>96</v>
      </c>
      <c r="N66">
        <v>31575</v>
      </c>
      <c r="O66">
        <v>0</v>
      </c>
      <c r="P66">
        <v>2</v>
      </c>
      <c r="Q66">
        <v>330</v>
      </c>
      <c r="R66">
        <v>0</v>
      </c>
      <c r="S66">
        <v>1</v>
      </c>
      <c r="T66">
        <v>115</v>
      </c>
      <c r="U66">
        <v>19</v>
      </c>
      <c r="V66">
        <v>118</v>
      </c>
      <c r="W66">
        <v>22005</v>
      </c>
      <c r="X66">
        <v>1</v>
      </c>
      <c r="Y66">
        <v>3</v>
      </c>
      <c r="Z66">
        <v>425</v>
      </c>
      <c r="AA66">
        <v>1</v>
      </c>
      <c r="AB66">
        <v>1</v>
      </c>
      <c r="AC66">
        <v>130</v>
      </c>
      <c r="AD66">
        <v>70</v>
      </c>
      <c r="AE66">
        <v>109</v>
      </c>
      <c r="AF66">
        <v>27210</v>
      </c>
      <c r="AG66">
        <v>2</v>
      </c>
      <c r="AH66">
        <v>3</v>
      </c>
      <c r="AI66">
        <v>475</v>
      </c>
      <c r="AM66">
        <v>119</v>
      </c>
      <c r="AN66">
        <v>142</v>
      </c>
      <c r="AO66">
        <v>37005</v>
      </c>
      <c r="AP66">
        <v>3</v>
      </c>
      <c r="AQ66">
        <v>4</v>
      </c>
      <c r="AR66">
        <v>1160</v>
      </c>
      <c r="AV66">
        <v>100</v>
      </c>
      <c r="AW66">
        <v>147</v>
      </c>
      <c r="AX66">
        <v>38160</v>
      </c>
      <c r="AY66">
        <v>3</v>
      </c>
      <c r="AZ66">
        <v>5</v>
      </c>
      <c r="BA66">
        <v>1965</v>
      </c>
      <c r="BE66">
        <v>53</v>
      </c>
      <c r="BF66">
        <v>100</v>
      </c>
      <c r="BG66">
        <v>34760</v>
      </c>
      <c r="BH66">
        <v>3</v>
      </c>
      <c r="BI66">
        <v>4</v>
      </c>
      <c r="BJ66">
        <v>900</v>
      </c>
      <c r="BN66">
        <v>35</v>
      </c>
      <c r="BO66">
        <v>116</v>
      </c>
      <c r="BP66">
        <v>40910</v>
      </c>
      <c r="BQ66">
        <v>2</v>
      </c>
      <c r="BR66">
        <v>4</v>
      </c>
      <c r="BS66">
        <v>1770</v>
      </c>
      <c r="BW66">
        <v>58</v>
      </c>
      <c r="BX66">
        <v>180</v>
      </c>
      <c r="BY66">
        <v>28720</v>
      </c>
      <c r="BZ66">
        <v>2</v>
      </c>
      <c r="CA66">
        <v>6</v>
      </c>
      <c r="CB66">
        <v>4660</v>
      </c>
      <c r="CF66">
        <v>32</v>
      </c>
      <c r="CG66">
        <v>128</v>
      </c>
      <c r="CH66">
        <v>39080</v>
      </c>
      <c r="CI66">
        <v>1</v>
      </c>
      <c r="CJ66">
        <v>7</v>
      </c>
      <c r="CK66">
        <v>2841</v>
      </c>
      <c r="CO66">
        <v>17</v>
      </c>
      <c r="CP66">
        <v>121</v>
      </c>
      <c r="CQ66">
        <v>37140</v>
      </c>
      <c r="CR66">
        <v>0</v>
      </c>
      <c r="CS66">
        <v>2</v>
      </c>
      <c r="CT66">
        <v>710</v>
      </c>
      <c r="CU66">
        <v>0</v>
      </c>
      <c r="CV66">
        <v>1</v>
      </c>
      <c r="CW66">
        <v>200</v>
      </c>
      <c r="CX66">
        <v>36</v>
      </c>
      <c r="CY66">
        <v>154</v>
      </c>
      <c r="CZ66">
        <v>38060</v>
      </c>
      <c r="DA66">
        <v>4</v>
      </c>
      <c r="DB66">
        <v>7</v>
      </c>
      <c r="DC66">
        <v>2340</v>
      </c>
      <c r="DD66">
        <v>0</v>
      </c>
      <c r="DE66">
        <v>2</v>
      </c>
      <c r="DF66">
        <v>290</v>
      </c>
      <c r="DG66" s="37">
        <f t="shared" si="33"/>
        <v>556</v>
      </c>
      <c r="DH66" s="37">
        <f t="shared" si="34"/>
        <v>1506</v>
      </c>
      <c r="DI66" s="37">
        <f t="shared" si="35"/>
        <v>411640</v>
      </c>
      <c r="DJ66" s="41">
        <f t="shared" si="36"/>
        <v>22</v>
      </c>
      <c r="DK66" s="41">
        <f t="shared" si="37"/>
        <v>54</v>
      </c>
      <c r="DL66" s="41">
        <f t="shared" si="38"/>
        <v>18496</v>
      </c>
      <c r="DM66" s="42">
        <f t="shared" si="39"/>
        <v>2</v>
      </c>
      <c r="DN66" s="42">
        <f t="shared" si="40"/>
        <v>6</v>
      </c>
      <c r="DO66" s="42">
        <f t="shared" si="41"/>
        <v>915</v>
      </c>
      <c r="DP66" s="43">
        <f t="shared" si="42"/>
        <v>580</v>
      </c>
      <c r="DQ66" s="43">
        <f t="shared" si="43"/>
        <v>1566</v>
      </c>
      <c r="DR66" s="43">
        <f t="shared" si="44"/>
        <v>431051</v>
      </c>
    </row>
    <row r="67" spans="1:122" ht="12.75">
      <c r="A67">
        <v>4.3</v>
      </c>
      <c r="B67" t="s">
        <v>94</v>
      </c>
      <c r="C67">
        <v>39</v>
      </c>
      <c r="D67">
        <v>672</v>
      </c>
      <c r="E67">
        <v>15707</v>
      </c>
      <c r="F67">
        <v>1</v>
      </c>
      <c r="G67">
        <v>35</v>
      </c>
      <c r="H67">
        <v>13670</v>
      </c>
      <c r="I67">
        <v>1</v>
      </c>
      <c r="J67">
        <v>8</v>
      </c>
      <c r="K67">
        <v>2330</v>
      </c>
      <c r="L67">
        <v>18</v>
      </c>
      <c r="M67">
        <v>601</v>
      </c>
      <c r="N67">
        <v>239125</v>
      </c>
      <c r="O67">
        <v>0</v>
      </c>
      <c r="P67">
        <v>29</v>
      </c>
      <c r="Q67">
        <v>10450</v>
      </c>
      <c r="R67">
        <v>0</v>
      </c>
      <c r="S67">
        <v>2</v>
      </c>
      <c r="T67">
        <v>250</v>
      </c>
      <c r="U67">
        <v>26</v>
      </c>
      <c r="V67">
        <v>599</v>
      </c>
      <c r="W67">
        <v>196700</v>
      </c>
      <c r="X67">
        <v>1</v>
      </c>
      <c r="Y67">
        <v>26</v>
      </c>
      <c r="Z67">
        <v>8860</v>
      </c>
      <c r="AA67">
        <v>1</v>
      </c>
      <c r="AB67">
        <v>4</v>
      </c>
      <c r="AC67">
        <v>820</v>
      </c>
      <c r="AD67">
        <v>388</v>
      </c>
      <c r="AE67">
        <v>633</v>
      </c>
      <c r="AF67">
        <v>223490</v>
      </c>
      <c r="AG67">
        <v>16</v>
      </c>
      <c r="AH67">
        <v>34</v>
      </c>
      <c r="AI67">
        <v>12325</v>
      </c>
      <c r="AM67">
        <v>579</v>
      </c>
      <c r="AN67">
        <v>758</v>
      </c>
      <c r="AO67">
        <v>264315</v>
      </c>
      <c r="AP67">
        <v>28</v>
      </c>
      <c r="AQ67">
        <v>37</v>
      </c>
      <c r="AR67">
        <v>18175</v>
      </c>
      <c r="AS67">
        <v>2</v>
      </c>
      <c r="AT67">
        <v>2</v>
      </c>
      <c r="AU67">
        <v>820</v>
      </c>
      <c r="AV67">
        <v>299</v>
      </c>
      <c r="AW67">
        <v>679</v>
      </c>
      <c r="AX67">
        <v>274421</v>
      </c>
      <c r="AY67">
        <v>12</v>
      </c>
      <c r="AZ67">
        <v>23</v>
      </c>
      <c r="BA67">
        <v>7165</v>
      </c>
      <c r="BB67">
        <v>1</v>
      </c>
      <c r="BC67">
        <v>2</v>
      </c>
      <c r="BD67">
        <v>245</v>
      </c>
      <c r="BE67">
        <v>164</v>
      </c>
      <c r="BF67">
        <v>623</v>
      </c>
      <c r="BG67">
        <v>236925</v>
      </c>
      <c r="BH67">
        <v>4</v>
      </c>
      <c r="BI67">
        <v>30</v>
      </c>
      <c r="BJ67">
        <v>12082</v>
      </c>
      <c r="BK67">
        <v>2</v>
      </c>
      <c r="BL67">
        <v>3</v>
      </c>
      <c r="BM67">
        <v>530</v>
      </c>
      <c r="BN67">
        <v>74</v>
      </c>
      <c r="BO67">
        <v>565</v>
      </c>
      <c r="BP67">
        <v>237600</v>
      </c>
      <c r="BQ67">
        <v>11</v>
      </c>
      <c r="BR67">
        <v>29</v>
      </c>
      <c r="BS67">
        <v>6825</v>
      </c>
      <c r="BT67">
        <v>0</v>
      </c>
      <c r="BU67">
        <v>1</v>
      </c>
      <c r="BV67">
        <v>120</v>
      </c>
      <c r="BW67">
        <v>51</v>
      </c>
      <c r="BX67">
        <v>721</v>
      </c>
      <c r="BY67">
        <v>233613</v>
      </c>
      <c r="BZ67">
        <v>4</v>
      </c>
      <c r="CA67">
        <v>34</v>
      </c>
      <c r="CB67">
        <v>17090</v>
      </c>
      <c r="CC67">
        <v>0</v>
      </c>
      <c r="CD67">
        <v>1</v>
      </c>
      <c r="CE67">
        <v>260</v>
      </c>
      <c r="CF67">
        <v>39</v>
      </c>
      <c r="CG67">
        <v>710</v>
      </c>
      <c r="CH67">
        <v>256540</v>
      </c>
      <c r="CI67">
        <v>1</v>
      </c>
      <c r="CJ67">
        <v>31</v>
      </c>
      <c r="CK67">
        <v>10900</v>
      </c>
      <c r="CL67">
        <v>0</v>
      </c>
      <c r="CM67">
        <v>2</v>
      </c>
      <c r="CN67">
        <v>450</v>
      </c>
      <c r="CO67">
        <v>27</v>
      </c>
      <c r="CP67">
        <v>658</v>
      </c>
      <c r="CQ67">
        <v>212520</v>
      </c>
      <c r="CR67">
        <v>2</v>
      </c>
      <c r="CS67">
        <v>27</v>
      </c>
      <c r="CT67">
        <v>8345</v>
      </c>
      <c r="CU67">
        <v>0</v>
      </c>
      <c r="CV67">
        <v>1</v>
      </c>
      <c r="CW67">
        <v>170</v>
      </c>
      <c r="CX67">
        <v>47</v>
      </c>
      <c r="CY67">
        <v>771</v>
      </c>
      <c r="CZ67">
        <v>263505</v>
      </c>
      <c r="DA67">
        <v>1</v>
      </c>
      <c r="DB67">
        <v>24</v>
      </c>
      <c r="DC67">
        <v>8945</v>
      </c>
      <c r="DD67">
        <v>0</v>
      </c>
      <c r="DE67">
        <v>3</v>
      </c>
      <c r="DF67">
        <v>460</v>
      </c>
      <c r="DG67" s="37">
        <f t="shared" si="33"/>
        <v>1751</v>
      </c>
      <c r="DH67" s="37">
        <f t="shared" si="34"/>
        <v>7990</v>
      </c>
      <c r="DI67" s="37">
        <f t="shared" si="35"/>
        <v>2654461</v>
      </c>
      <c r="DJ67" s="41">
        <f t="shared" si="36"/>
        <v>81</v>
      </c>
      <c r="DK67" s="41">
        <f t="shared" si="37"/>
        <v>359</v>
      </c>
      <c r="DL67" s="41">
        <f t="shared" si="38"/>
        <v>134832</v>
      </c>
      <c r="DM67" s="42">
        <f t="shared" si="39"/>
        <v>7</v>
      </c>
      <c r="DN67" s="42">
        <f t="shared" si="40"/>
        <v>29</v>
      </c>
      <c r="DO67" s="42">
        <f t="shared" si="41"/>
        <v>6455</v>
      </c>
      <c r="DP67" s="43">
        <f t="shared" si="42"/>
        <v>1839</v>
      </c>
      <c r="DQ67" s="43">
        <f t="shared" si="43"/>
        <v>8378</v>
      </c>
      <c r="DR67" s="43">
        <f t="shared" si="44"/>
        <v>2795748</v>
      </c>
    </row>
    <row r="68" spans="1:122" ht="12.75">
      <c r="A68">
        <v>4.4</v>
      </c>
      <c r="B68" t="s">
        <v>95</v>
      </c>
      <c r="C68">
        <v>1</v>
      </c>
      <c r="D68">
        <v>32</v>
      </c>
      <c r="E68">
        <v>12510</v>
      </c>
      <c r="L68">
        <v>1</v>
      </c>
      <c r="M68">
        <v>44</v>
      </c>
      <c r="N68">
        <v>19945</v>
      </c>
      <c r="O68">
        <v>0</v>
      </c>
      <c r="P68">
        <v>2</v>
      </c>
      <c r="Q68">
        <v>390</v>
      </c>
      <c r="R68">
        <v>0</v>
      </c>
      <c r="S68">
        <v>1</v>
      </c>
      <c r="T68">
        <v>165</v>
      </c>
      <c r="U68">
        <v>1</v>
      </c>
      <c r="V68">
        <v>33</v>
      </c>
      <c r="W68">
        <v>10735</v>
      </c>
      <c r="X68">
        <v>0</v>
      </c>
      <c r="Y68">
        <v>1</v>
      </c>
      <c r="Z68">
        <v>50</v>
      </c>
      <c r="AA68">
        <v>1</v>
      </c>
      <c r="AB68">
        <v>1</v>
      </c>
      <c r="AC68">
        <v>320</v>
      </c>
      <c r="AD68">
        <v>19</v>
      </c>
      <c r="AE68">
        <v>32</v>
      </c>
      <c r="AF68">
        <v>11755</v>
      </c>
      <c r="AM68">
        <v>30</v>
      </c>
      <c r="AN68">
        <v>45</v>
      </c>
      <c r="AO68">
        <v>15230</v>
      </c>
      <c r="AV68">
        <v>14</v>
      </c>
      <c r="AW68">
        <v>37</v>
      </c>
      <c r="AX68">
        <v>17230</v>
      </c>
      <c r="BB68">
        <v>4</v>
      </c>
      <c r="BC68">
        <v>5</v>
      </c>
      <c r="BD68">
        <v>270</v>
      </c>
      <c r="BE68">
        <v>13</v>
      </c>
      <c r="BF68">
        <v>36</v>
      </c>
      <c r="BG68">
        <v>12445</v>
      </c>
      <c r="BN68">
        <v>6</v>
      </c>
      <c r="BO68">
        <v>29</v>
      </c>
      <c r="BP68">
        <v>10487</v>
      </c>
      <c r="BW68">
        <v>5</v>
      </c>
      <c r="BX68">
        <v>43</v>
      </c>
      <c r="BY68">
        <v>16210</v>
      </c>
      <c r="CC68">
        <v>0</v>
      </c>
      <c r="CD68">
        <v>1</v>
      </c>
      <c r="CE68">
        <v>350</v>
      </c>
      <c r="CF68">
        <v>5</v>
      </c>
      <c r="CG68">
        <v>55</v>
      </c>
      <c r="CH68">
        <v>19095</v>
      </c>
      <c r="CO68">
        <v>1</v>
      </c>
      <c r="CP68">
        <v>31</v>
      </c>
      <c r="CQ68">
        <v>11020</v>
      </c>
      <c r="CX68">
        <v>4</v>
      </c>
      <c r="CY68">
        <v>40</v>
      </c>
      <c r="CZ68">
        <v>13909</v>
      </c>
      <c r="DA68">
        <v>1</v>
      </c>
      <c r="DB68">
        <v>1</v>
      </c>
      <c r="DC68">
        <v>840</v>
      </c>
      <c r="DD68">
        <v>0</v>
      </c>
      <c r="DE68">
        <v>3</v>
      </c>
      <c r="DF68">
        <v>435</v>
      </c>
      <c r="DG68" s="37">
        <f t="shared" si="33"/>
        <v>100</v>
      </c>
      <c r="DH68" s="37">
        <f t="shared" si="34"/>
        <v>457</v>
      </c>
      <c r="DI68" s="37">
        <f t="shared" si="35"/>
        <v>170571</v>
      </c>
      <c r="DJ68" s="41">
        <f t="shared" si="36"/>
        <v>1</v>
      </c>
      <c r="DK68" s="41">
        <f t="shared" si="37"/>
        <v>4</v>
      </c>
      <c r="DL68" s="41">
        <f t="shared" si="38"/>
        <v>1280</v>
      </c>
      <c r="DM68" s="42">
        <f t="shared" si="39"/>
        <v>5</v>
      </c>
      <c r="DN68" s="42">
        <f t="shared" si="40"/>
        <v>11</v>
      </c>
      <c r="DO68" s="42">
        <f t="shared" si="41"/>
        <v>1540</v>
      </c>
      <c r="DP68" s="43">
        <f t="shared" si="42"/>
        <v>106</v>
      </c>
      <c r="DQ68" s="43">
        <f t="shared" si="43"/>
        <v>472</v>
      </c>
      <c r="DR68" s="43">
        <f t="shared" si="44"/>
        <v>173391</v>
      </c>
    </row>
    <row r="69" spans="1:122" ht="12.75">
      <c r="A69">
        <v>4.5</v>
      </c>
      <c r="B69" t="s">
        <v>96</v>
      </c>
      <c r="C69">
        <v>0</v>
      </c>
      <c r="D69">
        <v>6</v>
      </c>
      <c r="E69">
        <v>3640</v>
      </c>
      <c r="I69">
        <v>1</v>
      </c>
      <c r="J69">
        <v>1</v>
      </c>
      <c r="K69">
        <v>310</v>
      </c>
      <c r="L69">
        <v>0</v>
      </c>
      <c r="M69">
        <v>12</v>
      </c>
      <c r="N69">
        <v>11891</v>
      </c>
      <c r="O69">
        <v>0</v>
      </c>
      <c r="P69">
        <v>1</v>
      </c>
      <c r="Q69">
        <v>1130</v>
      </c>
      <c r="U69">
        <v>1</v>
      </c>
      <c r="V69">
        <v>7</v>
      </c>
      <c r="W69">
        <v>1655</v>
      </c>
      <c r="AD69">
        <v>7</v>
      </c>
      <c r="AE69">
        <v>12</v>
      </c>
      <c r="AF69">
        <v>2815</v>
      </c>
      <c r="AM69">
        <v>6</v>
      </c>
      <c r="AN69">
        <v>9</v>
      </c>
      <c r="AO69">
        <v>8675</v>
      </c>
      <c r="AP69">
        <v>1</v>
      </c>
      <c r="AQ69">
        <v>3</v>
      </c>
      <c r="AR69">
        <v>1530</v>
      </c>
      <c r="AV69">
        <v>11</v>
      </c>
      <c r="AW69">
        <v>20</v>
      </c>
      <c r="AX69">
        <v>4400</v>
      </c>
      <c r="AY69">
        <v>1</v>
      </c>
      <c r="AZ69">
        <v>1</v>
      </c>
      <c r="BA69">
        <v>265</v>
      </c>
      <c r="BB69">
        <v>1</v>
      </c>
      <c r="BC69">
        <v>1</v>
      </c>
      <c r="BD69">
        <v>30</v>
      </c>
      <c r="BE69">
        <v>3</v>
      </c>
      <c r="BF69">
        <v>6</v>
      </c>
      <c r="BG69">
        <v>2230</v>
      </c>
      <c r="BH69">
        <v>0</v>
      </c>
      <c r="BI69">
        <v>1</v>
      </c>
      <c r="BJ69">
        <v>630</v>
      </c>
      <c r="BK69">
        <v>0</v>
      </c>
      <c r="BL69">
        <v>2</v>
      </c>
      <c r="BM69">
        <v>480</v>
      </c>
      <c r="BN69">
        <v>5</v>
      </c>
      <c r="BO69">
        <v>15</v>
      </c>
      <c r="BP69">
        <v>12995</v>
      </c>
      <c r="BQ69">
        <v>0</v>
      </c>
      <c r="BR69">
        <v>1</v>
      </c>
      <c r="BS69">
        <v>988</v>
      </c>
      <c r="BW69">
        <v>1</v>
      </c>
      <c r="BX69">
        <v>9</v>
      </c>
      <c r="BY69">
        <v>2610</v>
      </c>
      <c r="BZ69">
        <v>0</v>
      </c>
      <c r="CA69">
        <v>2</v>
      </c>
      <c r="CB69">
        <v>1315</v>
      </c>
      <c r="CF69">
        <v>1</v>
      </c>
      <c r="CG69">
        <v>14</v>
      </c>
      <c r="CH69">
        <v>3875</v>
      </c>
      <c r="CI69">
        <v>0</v>
      </c>
      <c r="CJ69">
        <v>3</v>
      </c>
      <c r="CK69">
        <v>1570</v>
      </c>
      <c r="CO69">
        <v>0</v>
      </c>
      <c r="CP69">
        <v>9</v>
      </c>
      <c r="CQ69">
        <v>8065</v>
      </c>
      <c r="CR69">
        <v>1</v>
      </c>
      <c r="CS69">
        <v>5</v>
      </c>
      <c r="CT69">
        <v>1280</v>
      </c>
      <c r="CX69">
        <v>0</v>
      </c>
      <c r="CY69">
        <v>10</v>
      </c>
      <c r="CZ69">
        <v>4075</v>
      </c>
      <c r="DA69">
        <v>0</v>
      </c>
      <c r="DB69">
        <v>2</v>
      </c>
      <c r="DC69">
        <v>1455</v>
      </c>
      <c r="DG69" s="37">
        <f t="shared" si="33"/>
        <v>35</v>
      </c>
      <c r="DH69" s="37">
        <f t="shared" si="34"/>
        <v>129</v>
      </c>
      <c r="DI69" s="37">
        <f t="shared" si="35"/>
        <v>66926</v>
      </c>
      <c r="DJ69" s="41">
        <f t="shared" si="36"/>
        <v>3</v>
      </c>
      <c r="DK69" s="41">
        <f t="shared" si="37"/>
        <v>19</v>
      </c>
      <c r="DL69" s="41">
        <f t="shared" si="38"/>
        <v>10163</v>
      </c>
      <c r="DM69" s="42">
        <f t="shared" si="39"/>
        <v>2</v>
      </c>
      <c r="DN69" s="42">
        <f t="shared" si="40"/>
        <v>4</v>
      </c>
      <c r="DO69" s="42">
        <f t="shared" si="41"/>
        <v>820</v>
      </c>
      <c r="DP69" s="43">
        <f t="shared" si="42"/>
        <v>40</v>
      </c>
      <c r="DQ69" s="43">
        <f t="shared" si="43"/>
        <v>152</v>
      </c>
      <c r="DR69" s="43">
        <f t="shared" si="44"/>
        <v>77909</v>
      </c>
    </row>
    <row r="70" spans="1:122" ht="12.75">
      <c r="A70">
        <v>4.6</v>
      </c>
      <c r="B70" t="s">
        <v>97</v>
      </c>
      <c r="C70">
        <v>1</v>
      </c>
      <c r="D70">
        <v>10</v>
      </c>
      <c r="E70">
        <v>8485</v>
      </c>
      <c r="F70">
        <v>0</v>
      </c>
      <c r="G70">
        <v>1</v>
      </c>
      <c r="H70">
        <v>470</v>
      </c>
      <c r="I70">
        <v>1</v>
      </c>
      <c r="J70">
        <v>1</v>
      </c>
      <c r="K70">
        <v>320</v>
      </c>
      <c r="L70">
        <v>1</v>
      </c>
      <c r="M70">
        <v>13</v>
      </c>
      <c r="N70">
        <v>25305</v>
      </c>
      <c r="O70">
        <v>1</v>
      </c>
      <c r="P70">
        <v>1</v>
      </c>
      <c r="Q70">
        <v>140</v>
      </c>
      <c r="R70">
        <v>2</v>
      </c>
      <c r="S70">
        <v>2</v>
      </c>
      <c r="T70">
        <v>2270</v>
      </c>
      <c r="U70">
        <v>1</v>
      </c>
      <c r="V70">
        <v>7</v>
      </c>
      <c r="W70">
        <v>6890</v>
      </c>
      <c r="X70">
        <v>1</v>
      </c>
      <c r="Y70">
        <v>2</v>
      </c>
      <c r="Z70">
        <v>1130</v>
      </c>
      <c r="AA70">
        <v>1</v>
      </c>
      <c r="AB70">
        <v>3</v>
      </c>
      <c r="AC70">
        <v>780</v>
      </c>
      <c r="AD70">
        <v>8</v>
      </c>
      <c r="AE70">
        <v>11</v>
      </c>
      <c r="AF70">
        <v>9620</v>
      </c>
      <c r="AG70">
        <v>1</v>
      </c>
      <c r="AH70">
        <v>2</v>
      </c>
      <c r="AI70">
        <v>595</v>
      </c>
      <c r="AJ70">
        <v>3</v>
      </c>
      <c r="AK70">
        <v>3</v>
      </c>
      <c r="AL70">
        <v>765</v>
      </c>
      <c r="AM70">
        <v>7</v>
      </c>
      <c r="AN70">
        <v>11</v>
      </c>
      <c r="AO70">
        <v>8070</v>
      </c>
      <c r="AP70">
        <v>2</v>
      </c>
      <c r="AQ70">
        <v>2</v>
      </c>
      <c r="AR70">
        <v>740</v>
      </c>
      <c r="AS70">
        <v>2</v>
      </c>
      <c r="AT70">
        <v>2</v>
      </c>
      <c r="AU70">
        <v>585</v>
      </c>
      <c r="AV70">
        <v>7</v>
      </c>
      <c r="AW70">
        <v>9</v>
      </c>
      <c r="AX70">
        <v>41160</v>
      </c>
      <c r="AY70">
        <v>2</v>
      </c>
      <c r="AZ70">
        <v>2</v>
      </c>
      <c r="BA70">
        <v>660</v>
      </c>
      <c r="BB70">
        <v>0</v>
      </c>
      <c r="BC70">
        <v>1</v>
      </c>
      <c r="BD70">
        <v>450</v>
      </c>
      <c r="BE70">
        <v>3</v>
      </c>
      <c r="BF70">
        <v>6</v>
      </c>
      <c r="BG70">
        <v>9530</v>
      </c>
      <c r="BH70">
        <v>1</v>
      </c>
      <c r="BI70">
        <v>1</v>
      </c>
      <c r="BJ70">
        <v>140</v>
      </c>
      <c r="BK70">
        <v>1</v>
      </c>
      <c r="BL70">
        <v>2</v>
      </c>
      <c r="BM70">
        <v>695</v>
      </c>
      <c r="BN70">
        <v>2</v>
      </c>
      <c r="BO70">
        <v>4</v>
      </c>
      <c r="BP70">
        <v>3020</v>
      </c>
      <c r="BQ70">
        <v>1</v>
      </c>
      <c r="BR70">
        <v>1</v>
      </c>
      <c r="BS70">
        <v>225</v>
      </c>
      <c r="BW70">
        <v>3</v>
      </c>
      <c r="BX70">
        <v>8</v>
      </c>
      <c r="BY70">
        <v>2510</v>
      </c>
      <c r="BZ70">
        <v>2</v>
      </c>
      <c r="CA70">
        <v>2</v>
      </c>
      <c r="CB70">
        <v>2150</v>
      </c>
      <c r="CC70">
        <v>1</v>
      </c>
      <c r="CD70">
        <v>2</v>
      </c>
      <c r="CE70">
        <v>635</v>
      </c>
      <c r="CF70">
        <v>2</v>
      </c>
      <c r="CG70">
        <v>16</v>
      </c>
      <c r="CH70">
        <v>45690</v>
      </c>
      <c r="CI70">
        <v>2</v>
      </c>
      <c r="CJ70">
        <v>3</v>
      </c>
      <c r="CK70">
        <v>500</v>
      </c>
      <c r="CL70">
        <v>5</v>
      </c>
      <c r="CM70">
        <v>7</v>
      </c>
      <c r="CN70">
        <v>1855</v>
      </c>
      <c r="CO70">
        <v>2</v>
      </c>
      <c r="CP70">
        <v>13</v>
      </c>
      <c r="CQ70">
        <v>11960</v>
      </c>
      <c r="CR70">
        <v>1</v>
      </c>
      <c r="CS70">
        <v>3</v>
      </c>
      <c r="CT70">
        <v>2090</v>
      </c>
      <c r="CU70">
        <v>2</v>
      </c>
      <c r="CV70">
        <v>7</v>
      </c>
      <c r="CW70">
        <v>2730</v>
      </c>
      <c r="CX70">
        <v>4</v>
      </c>
      <c r="CY70">
        <v>21</v>
      </c>
      <c r="CZ70">
        <v>6750</v>
      </c>
      <c r="DA70">
        <v>0</v>
      </c>
      <c r="DB70">
        <v>1</v>
      </c>
      <c r="DC70">
        <v>410</v>
      </c>
      <c r="DD70">
        <v>1</v>
      </c>
      <c r="DE70">
        <v>2</v>
      </c>
      <c r="DF70">
        <v>460</v>
      </c>
      <c r="DG70" s="37">
        <f t="shared" si="33"/>
        <v>41</v>
      </c>
      <c r="DH70" s="37">
        <f t="shared" si="34"/>
        <v>129</v>
      </c>
      <c r="DI70" s="37">
        <f t="shared" si="35"/>
        <v>178990</v>
      </c>
      <c r="DJ70" s="41">
        <f t="shared" si="36"/>
        <v>14</v>
      </c>
      <c r="DK70" s="41">
        <f t="shared" si="37"/>
        <v>21</v>
      </c>
      <c r="DL70" s="41">
        <f t="shared" si="38"/>
        <v>9250</v>
      </c>
      <c r="DM70" s="42">
        <f t="shared" si="39"/>
        <v>19</v>
      </c>
      <c r="DN70" s="42">
        <f t="shared" si="40"/>
        <v>32</v>
      </c>
      <c r="DO70" s="42">
        <f t="shared" si="41"/>
        <v>11545</v>
      </c>
      <c r="DP70" s="43">
        <f t="shared" si="42"/>
        <v>74</v>
      </c>
      <c r="DQ70" s="43">
        <f t="shared" si="43"/>
        <v>182</v>
      </c>
      <c r="DR70" s="43">
        <f t="shared" si="44"/>
        <v>199785</v>
      </c>
    </row>
    <row r="71" spans="1:122" ht="12.75">
      <c r="A71">
        <v>4.7</v>
      </c>
      <c r="B71" t="s">
        <v>98</v>
      </c>
      <c r="C71">
        <v>20</v>
      </c>
      <c r="D71">
        <v>227</v>
      </c>
      <c r="E71">
        <v>81340</v>
      </c>
      <c r="F71">
        <v>0</v>
      </c>
      <c r="G71">
        <v>10</v>
      </c>
      <c r="H71">
        <v>3015</v>
      </c>
      <c r="I71">
        <v>0</v>
      </c>
      <c r="J71">
        <v>1</v>
      </c>
      <c r="K71">
        <v>205</v>
      </c>
      <c r="L71">
        <v>8</v>
      </c>
      <c r="M71">
        <v>152</v>
      </c>
      <c r="N71">
        <v>50275</v>
      </c>
      <c r="O71">
        <v>0</v>
      </c>
      <c r="P71">
        <v>3</v>
      </c>
      <c r="Q71">
        <v>1155</v>
      </c>
      <c r="U71">
        <v>12</v>
      </c>
      <c r="V71">
        <v>180</v>
      </c>
      <c r="W71">
        <v>54275</v>
      </c>
      <c r="X71">
        <v>1</v>
      </c>
      <c r="Y71">
        <v>7</v>
      </c>
      <c r="Z71">
        <v>1610</v>
      </c>
      <c r="AD71">
        <v>132</v>
      </c>
      <c r="AE71">
        <v>195</v>
      </c>
      <c r="AF71">
        <v>68350</v>
      </c>
      <c r="AG71">
        <v>1</v>
      </c>
      <c r="AH71">
        <v>3</v>
      </c>
      <c r="AI71">
        <v>445</v>
      </c>
      <c r="AJ71">
        <v>1</v>
      </c>
      <c r="AK71">
        <v>1</v>
      </c>
      <c r="AL71">
        <v>30</v>
      </c>
      <c r="AM71">
        <v>188</v>
      </c>
      <c r="AN71">
        <v>222</v>
      </c>
      <c r="AO71">
        <v>66265</v>
      </c>
      <c r="AP71">
        <v>5</v>
      </c>
      <c r="AQ71">
        <v>8</v>
      </c>
      <c r="AR71">
        <v>1970</v>
      </c>
      <c r="AV71">
        <v>149</v>
      </c>
      <c r="AW71">
        <v>246</v>
      </c>
      <c r="AX71">
        <v>74490</v>
      </c>
      <c r="AY71">
        <v>5</v>
      </c>
      <c r="AZ71">
        <v>7</v>
      </c>
      <c r="BA71">
        <v>1340</v>
      </c>
      <c r="BE71">
        <v>82</v>
      </c>
      <c r="BF71">
        <v>215</v>
      </c>
      <c r="BG71">
        <v>79258</v>
      </c>
      <c r="BH71">
        <v>1</v>
      </c>
      <c r="BI71">
        <v>3</v>
      </c>
      <c r="BJ71">
        <v>440</v>
      </c>
      <c r="BN71">
        <v>53</v>
      </c>
      <c r="BO71">
        <v>199</v>
      </c>
      <c r="BP71">
        <v>55440</v>
      </c>
      <c r="BQ71">
        <v>2</v>
      </c>
      <c r="BR71">
        <v>4</v>
      </c>
      <c r="BS71">
        <v>725</v>
      </c>
      <c r="BW71">
        <v>38</v>
      </c>
      <c r="BX71">
        <v>274</v>
      </c>
      <c r="BY71">
        <v>69370</v>
      </c>
      <c r="CC71">
        <v>0</v>
      </c>
      <c r="CD71">
        <v>5</v>
      </c>
      <c r="CE71">
        <v>1930</v>
      </c>
      <c r="CF71">
        <v>29</v>
      </c>
      <c r="CG71">
        <v>249</v>
      </c>
      <c r="CH71">
        <v>83491</v>
      </c>
      <c r="CI71">
        <v>0</v>
      </c>
      <c r="CJ71">
        <v>6</v>
      </c>
      <c r="CK71">
        <v>1100</v>
      </c>
      <c r="CL71">
        <v>0</v>
      </c>
      <c r="CM71">
        <v>1</v>
      </c>
      <c r="CN71">
        <v>170</v>
      </c>
      <c r="CO71">
        <v>13</v>
      </c>
      <c r="CP71">
        <v>220</v>
      </c>
      <c r="CQ71">
        <v>67745</v>
      </c>
      <c r="CR71">
        <v>0</v>
      </c>
      <c r="CS71">
        <v>5</v>
      </c>
      <c r="CT71">
        <v>1460</v>
      </c>
      <c r="CX71">
        <v>22</v>
      </c>
      <c r="CY71">
        <v>264</v>
      </c>
      <c r="CZ71">
        <v>77799</v>
      </c>
      <c r="DA71">
        <v>0</v>
      </c>
      <c r="DB71">
        <v>7</v>
      </c>
      <c r="DC71">
        <v>995</v>
      </c>
      <c r="DG71" s="37">
        <f t="shared" si="33"/>
        <v>746</v>
      </c>
      <c r="DH71" s="37">
        <f t="shared" si="34"/>
        <v>2643</v>
      </c>
      <c r="DI71" s="37">
        <f t="shared" si="35"/>
        <v>828098</v>
      </c>
      <c r="DJ71" s="41">
        <f t="shared" si="36"/>
        <v>15</v>
      </c>
      <c r="DK71" s="41">
        <f t="shared" si="37"/>
        <v>63</v>
      </c>
      <c r="DL71" s="41">
        <f t="shared" si="38"/>
        <v>14255</v>
      </c>
      <c r="DM71" s="42">
        <f t="shared" si="39"/>
        <v>1</v>
      </c>
      <c r="DN71" s="42">
        <f t="shared" si="40"/>
        <v>8</v>
      </c>
      <c r="DO71" s="42">
        <f t="shared" si="41"/>
        <v>2335</v>
      </c>
      <c r="DP71" s="43">
        <f t="shared" si="42"/>
        <v>762</v>
      </c>
      <c r="DQ71" s="43">
        <f t="shared" si="43"/>
        <v>2714</v>
      </c>
      <c r="DR71" s="43">
        <f t="shared" si="44"/>
        <v>844688</v>
      </c>
    </row>
    <row r="72" spans="1:122" ht="12.75">
      <c r="A72">
        <v>4.8</v>
      </c>
      <c r="B72" t="s">
        <v>99</v>
      </c>
      <c r="C72">
        <v>2</v>
      </c>
      <c r="D72">
        <v>67</v>
      </c>
      <c r="E72">
        <v>16424</v>
      </c>
      <c r="F72">
        <v>0</v>
      </c>
      <c r="G72">
        <v>2</v>
      </c>
      <c r="H72">
        <v>490</v>
      </c>
      <c r="L72">
        <v>3</v>
      </c>
      <c r="M72">
        <v>45</v>
      </c>
      <c r="N72">
        <v>17860</v>
      </c>
      <c r="O72">
        <v>0</v>
      </c>
      <c r="P72">
        <v>5</v>
      </c>
      <c r="Q72">
        <v>1160</v>
      </c>
      <c r="U72">
        <v>1</v>
      </c>
      <c r="V72">
        <v>45</v>
      </c>
      <c r="W72">
        <v>23035</v>
      </c>
      <c r="X72">
        <v>0</v>
      </c>
      <c r="Y72">
        <v>2</v>
      </c>
      <c r="Z72">
        <v>430</v>
      </c>
      <c r="AD72">
        <v>27</v>
      </c>
      <c r="AE72">
        <v>46</v>
      </c>
      <c r="AF72">
        <v>30380</v>
      </c>
      <c r="AG72">
        <v>1</v>
      </c>
      <c r="AH72">
        <v>2</v>
      </c>
      <c r="AI72">
        <v>330</v>
      </c>
      <c r="AM72">
        <v>42</v>
      </c>
      <c r="AN72">
        <v>54</v>
      </c>
      <c r="AO72">
        <v>20010</v>
      </c>
      <c r="AV72">
        <v>19</v>
      </c>
      <c r="AW72">
        <v>46</v>
      </c>
      <c r="AX72">
        <v>17410</v>
      </c>
      <c r="BE72">
        <v>15</v>
      </c>
      <c r="BF72">
        <v>43</v>
      </c>
      <c r="BG72">
        <v>12950</v>
      </c>
      <c r="BH72">
        <v>2</v>
      </c>
      <c r="BI72">
        <v>3</v>
      </c>
      <c r="BJ72">
        <v>800</v>
      </c>
      <c r="BN72">
        <v>10</v>
      </c>
      <c r="BO72">
        <v>40</v>
      </c>
      <c r="BP72">
        <v>12200</v>
      </c>
      <c r="BQ72">
        <v>0</v>
      </c>
      <c r="BR72">
        <v>1</v>
      </c>
      <c r="BS72">
        <v>230</v>
      </c>
      <c r="BW72">
        <v>11</v>
      </c>
      <c r="BX72">
        <v>61</v>
      </c>
      <c r="BY72">
        <v>14665</v>
      </c>
      <c r="CC72">
        <v>0</v>
      </c>
      <c r="CD72">
        <v>2</v>
      </c>
      <c r="CE72">
        <v>425</v>
      </c>
      <c r="CF72">
        <v>3</v>
      </c>
      <c r="CG72">
        <v>45</v>
      </c>
      <c r="CH72">
        <v>13400</v>
      </c>
      <c r="CI72">
        <v>0</v>
      </c>
      <c r="CJ72">
        <v>1</v>
      </c>
      <c r="CK72">
        <v>120</v>
      </c>
      <c r="CO72">
        <v>3</v>
      </c>
      <c r="CP72">
        <v>32</v>
      </c>
      <c r="CQ72">
        <v>9585</v>
      </c>
      <c r="CR72">
        <v>0</v>
      </c>
      <c r="CS72">
        <v>4</v>
      </c>
      <c r="CT72">
        <v>1065</v>
      </c>
      <c r="CX72">
        <v>5</v>
      </c>
      <c r="CY72">
        <v>36</v>
      </c>
      <c r="CZ72">
        <v>14640</v>
      </c>
      <c r="DA72">
        <v>0</v>
      </c>
      <c r="DB72">
        <v>2</v>
      </c>
      <c r="DC72">
        <v>340</v>
      </c>
      <c r="DG72" s="37">
        <f t="shared" si="33"/>
        <v>141</v>
      </c>
      <c r="DH72" s="37">
        <f t="shared" si="34"/>
        <v>560</v>
      </c>
      <c r="DI72" s="37">
        <f t="shared" si="35"/>
        <v>202559</v>
      </c>
      <c r="DJ72" s="41">
        <f t="shared" si="36"/>
        <v>3</v>
      </c>
      <c r="DK72" s="41">
        <f t="shared" si="37"/>
        <v>22</v>
      </c>
      <c r="DL72" s="41">
        <f t="shared" si="38"/>
        <v>4965</v>
      </c>
      <c r="DM72" s="42">
        <f t="shared" si="39"/>
        <v>0</v>
      </c>
      <c r="DN72" s="42">
        <f t="shared" si="40"/>
        <v>2</v>
      </c>
      <c r="DO72" s="42">
        <f t="shared" si="41"/>
        <v>425</v>
      </c>
      <c r="DP72" s="43">
        <f t="shared" si="42"/>
        <v>144</v>
      </c>
      <c r="DQ72" s="43">
        <f t="shared" si="43"/>
        <v>584</v>
      </c>
      <c r="DR72" s="43">
        <f t="shared" si="44"/>
        <v>207949</v>
      </c>
    </row>
    <row r="73" spans="1:122" ht="12.75">
      <c r="A73">
        <v>4.9</v>
      </c>
      <c r="B73" t="s">
        <v>100</v>
      </c>
      <c r="C73">
        <v>24</v>
      </c>
      <c r="D73">
        <v>318</v>
      </c>
      <c r="E73">
        <v>113950</v>
      </c>
      <c r="F73">
        <v>0</v>
      </c>
      <c r="G73">
        <v>2</v>
      </c>
      <c r="H73">
        <v>350</v>
      </c>
      <c r="I73">
        <v>0</v>
      </c>
      <c r="J73">
        <v>3</v>
      </c>
      <c r="K73">
        <v>895</v>
      </c>
      <c r="L73">
        <v>11</v>
      </c>
      <c r="M73">
        <v>274</v>
      </c>
      <c r="N73">
        <v>141130</v>
      </c>
      <c r="R73">
        <v>0</v>
      </c>
      <c r="S73">
        <v>3</v>
      </c>
      <c r="T73">
        <v>5855</v>
      </c>
      <c r="U73">
        <v>11</v>
      </c>
      <c r="V73">
        <v>252</v>
      </c>
      <c r="W73">
        <v>107805</v>
      </c>
      <c r="X73">
        <v>0</v>
      </c>
      <c r="Y73">
        <v>1</v>
      </c>
      <c r="Z73">
        <v>570</v>
      </c>
      <c r="AA73">
        <v>0</v>
      </c>
      <c r="AB73">
        <v>2</v>
      </c>
      <c r="AC73">
        <v>570</v>
      </c>
      <c r="AD73">
        <v>198</v>
      </c>
      <c r="AE73">
        <v>305</v>
      </c>
      <c r="AF73">
        <v>127515</v>
      </c>
      <c r="AG73">
        <v>2</v>
      </c>
      <c r="AH73">
        <v>3</v>
      </c>
      <c r="AI73">
        <v>885</v>
      </c>
      <c r="AJ73">
        <v>2</v>
      </c>
      <c r="AK73">
        <v>4</v>
      </c>
      <c r="AL73">
        <v>710</v>
      </c>
      <c r="AM73">
        <v>251</v>
      </c>
      <c r="AN73">
        <v>307</v>
      </c>
      <c r="AO73">
        <v>141609</v>
      </c>
      <c r="AP73">
        <v>2</v>
      </c>
      <c r="AQ73">
        <v>3</v>
      </c>
      <c r="AR73">
        <v>500</v>
      </c>
      <c r="AS73">
        <v>2</v>
      </c>
      <c r="AT73">
        <v>3</v>
      </c>
      <c r="AU73">
        <v>760</v>
      </c>
      <c r="AV73">
        <v>165</v>
      </c>
      <c r="AW73">
        <v>302</v>
      </c>
      <c r="AX73">
        <v>125435</v>
      </c>
      <c r="AY73">
        <v>1</v>
      </c>
      <c r="AZ73">
        <v>2</v>
      </c>
      <c r="BA73">
        <v>365</v>
      </c>
      <c r="BB73">
        <v>1</v>
      </c>
      <c r="BC73">
        <v>1</v>
      </c>
      <c r="BD73">
        <v>140</v>
      </c>
      <c r="BE73">
        <v>100</v>
      </c>
      <c r="BF73">
        <v>318</v>
      </c>
      <c r="BG73">
        <v>128046</v>
      </c>
      <c r="BH73">
        <v>0</v>
      </c>
      <c r="BI73">
        <v>2</v>
      </c>
      <c r="BJ73">
        <v>505</v>
      </c>
      <c r="BK73">
        <v>1</v>
      </c>
      <c r="BL73">
        <v>4</v>
      </c>
      <c r="BM73">
        <v>970</v>
      </c>
      <c r="BN73">
        <v>48</v>
      </c>
      <c r="BO73">
        <v>261</v>
      </c>
      <c r="BP73">
        <v>127015</v>
      </c>
      <c r="BT73">
        <v>0</v>
      </c>
      <c r="BU73">
        <v>4</v>
      </c>
      <c r="BV73">
        <v>855</v>
      </c>
      <c r="BW73">
        <v>61</v>
      </c>
      <c r="BX73">
        <v>333</v>
      </c>
      <c r="BY73">
        <v>124790</v>
      </c>
      <c r="BZ73">
        <v>0</v>
      </c>
      <c r="CA73">
        <v>1</v>
      </c>
      <c r="CB73">
        <v>130</v>
      </c>
      <c r="CC73">
        <v>0</v>
      </c>
      <c r="CD73">
        <v>4</v>
      </c>
      <c r="CE73">
        <v>1000</v>
      </c>
      <c r="CF73">
        <v>26</v>
      </c>
      <c r="CG73">
        <v>292</v>
      </c>
      <c r="CH73">
        <v>114693</v>
      </c>
      <c r="CL73">
        <v>0</v>
      </c>
      <c r="CM73">
        <v>2</v>
      </c>
      <c r="CN73">
        <v>610</v>
      </c>
      <c r="CO73">
        <v>20</v>
      </c>
      <c r="CP73">
        <v>296</v>
      </c>
      <c r="CQ73">
        <v>36975</v>
      </c>
      <c r="CR73">
        <v>0</v>
      </c>
      <c r="CS73">
        <v>2</v>
      </c>
      <c r="CT73">
        <v>920</v>
      </c>
      <c r="CU73">
        <v>1</v>
      </c>
      <c r="CV73">
        <v>2</v>
      </c>
      <c r="CW73">
        <v>340</v>
      </c>
      <c r="CX73">
        <v>35</v>
      </c>
      <c r="CY73">
        <v>288</v>
      </c>
      <c r="CZ73">
        <v>101414</v>
      </c>
      <c r="DA73">
        <v>1</v>
      </c>
      <c r="DB73">
        <v>1</v>
      </c>
      <c r="DC73">
        <v>260</v>
      </c>
      <c r="DD73">
        <v>2</v>
      </c>
      <c r="DE73">
        <v>3</v>
      </c>
      <c r="DF73">
        <v>530</v>
      </c>
      <c r="DG73" s="37">
        <f t="shared" si="33"/>
        <v>950</v>
      </c>
      <c r="DH73" s="37">
        <f t="shared" si="34"/>
        <v>3546</v>
      </c>
      <c r="DI73" s="37">
        <f t="shared" si="35"/>
        <v>1390377</v>
      </c>
      <c r="DJ73" s="41">
        <f t="shared" si="36"/>
        <v>6</v>
      </c>
      <c r="DK73" s="41">
        <f t="shared" si="37"/>
        <v>17</v>
      </c>
      <c r="DL73" s="41">
        <f t="shared" si="38"/>
        <v>4485</v>
      </c>
      <c r="DM73" s="42">
        <f t="shared" si="39"/>
        <v>9</v>
      </c>
      <c r="DN73" s="42">
        <f t="shared" si="40"/>
        <v>35</v>
      </c>
      <c r="DO73" s="42">
        <f t="shared" si="41"/>
        <v>13235</v>
      </c>
      <c r="DP73" s="43">
        <f t="shared" si="42"/>
        <v>965</v>
      </c>
      <c r="DQ73" s="43">
        <f t="shared" si="43"/>
        <v>3598</v>
      </c>
      <c r="DR73" s="43">
        <f t="shared" si="44"/>
        <v>1408097</v>
      </c>
    </row>
    <row r="74" spans="1:122" ht="12.75">
      <c r="A74">
        <v>5</v>
      </c>
      <c r="B74" t="s">
        <v>101</v>
      </c>
      <c r="C74">
        <v>0</v>
      </c>
      <c r="D74">
        <v>1</v>
      </c>
      <c r="E74">
        <v>170</v>
      </c>
      <c r="U74">
        <v>0</v>
      </c>
      <c r="V74">
        <v>1</v>
      </c>
      <c r="W74">
        <v>105</v>
      </c>
      <c r="AM74">
        <v>1</v>
      </c>
      <c r="AN74">
        <v>1</v>
      </c>
      <c r="AO74">
        <v>1900</v>
      </c>
      <c r="BE74">
        <v>1</v>
      </c>
      <c r="BF74">
        <v>1</v>
      </c>
      <c r="BG74">
        <v>400</v>
      </c>
      <c r="BW74">
        <v>0</v>
      </c>
      <c r="BX74">
        <v>2</v>
      </c>
      <c r="BY74">
        <v>3800</v>
      </c>
      <c r="CF74">
        <v>1</v>
      </c>
      <c r="CG74">
        <v>1</v>
      </c>
      <c r="CH74">
        <v>2190</v>
      </c>
      <c r="CI74">
        <v>0</v>
      </c>
      <c r="CJ74">
        <v>2</v>
      </c>
      <c r="CK74">
        <v>395</v>
      </c>
      <c r="CO74">
        <v>2</v>
      </c>
      <c r="CP74">
        <v>2</v>
      </c>
      <c r="CQ74">
        <v>3005</v>
      </c>
      <c r="CR74">
        <v>0</v>
      </c>
      <c r="CS74">
        <v>1</v>
      </c>
      <c r="CT74">
        <v>290</v>
      </c>
      <c r="CX74">
        <v>0</v>
      </c>
      <c r="CY74">
        <v>1</v>
      </c>
      <c r="CZ74">
        <v>80</v>
      </c>
      <c r="DA74">
        <v>0</v>
      </c>
      <c r="DB74">
        <v>1</v>
      </c>
      <c r="DC74">
        <v>1135</v>
      </c>
      <c r="DG74" s="37">
        <f t="shared" si="33"/>
        <v>5</v>
      </c>
      <c r="DH74" s="37">
        <f t="shared" si="34"/>
        <v>10</v>
      </c>
      <c r="DI74" s="37">
        <f t="shared" si="35"/>
        <v>11650</v>
      </c>
      <c r="DJ74" s="41">
        <f t="shared" si="36"/>
        <v>0</v>
      </c>
      <c r="DK74" s="41">
        <f t="shared" si="37"/>
        <v>4</v>
      </c>
      <c r="DL74" s="41">
        <f t="shared" si="38"/>
        <v>1820</v>
      </c>
      <c r="DM74" s="42">
        <f t="shared" si="39"/>
        <v>0</v>
      </c>
      <c r="DN74" s="42">
        <f t="shared" si="40"/>
        <v>0</v>
      </c>
      <c r="DO74" s="42">
        <f t="shared" si="41"/>
        <v>0</v>
      </c>
      <c r="DP74" s="43">
        <f t="shared" si="42"/>
        <v>5</v>
      </c>
      <c r="DQ74" s="43">
        <f t="shared" si="43"/>
        <v>14</v>
      </c>
      <c r="DR74" s="43">
        <f t="shared" si="44"/>
        <v>13470</v>
      </c>
    </row>
    <row r="75" spans="1:122" ht="12.75">
      <c r="A75">
        <v>6.1</v>
      </c>
      <c r="B75" t="s">
        <v>102</v>
      </c>
      <c r="CF75">
        <v>1</v>
      </c>
      <c r="CG75">
        <v>1</v>
      </c>
      <c r="CH75">
        <v>1900</v>
      </c>
      <c r="CX75">
        <v>5</v>
      </c>
      <c r="CY75">
        <v>5</v>
      </c>
      <c r="CZ75">
        <v>4490</v>
      </c>
      <c r="DG75" s="37">
        <f t="shared" si="33"/>
        <v>6</v>
      </c>
      <c r="DH75" s="37">
        <f t="shared" si="34"/>
        <v>6</v>
      </c>
      <c r="DI75" s="37">
        <f t="shared" si="35"/>
        <v>6390</v>
      </c>
      <c r="DJ75" s="41">
        <f t="shared" si="36"/>
        <v>0</v>
      </c>
      <c r="DK75" s="41">
        <f t="shared" si="37"/>
        <v>0</v>
      </c>
      <c r="DL75" s="41">
        <f t="shared" si="38"/>
        <v>0</v>
      </c>
      <c r="DM75" s="42">
        <f t="shared" si="39"/>
        <v>0</v>
      </c>
      <c r="DN75" s="42">
        <f t="shared" si="40"/>
        <v>0</v>
      </c>
      <c r="DO75" s="42">
        <f t="shared" si="41"/>
        <v>0</v>
      </c>
      <c r="DP75" s="43">
        <f t="shared" si="42"/>
        <v>6</v>
      </c>
      <c r="DQ75" s="43">
        <f t="shared" si="43"/>
        <v>6</v>
      </c>
      <c r="DR75" s="43">
        <f t="shared" si="44"/>
        <v>6390</v>
      </c>
    </row>
    <row r="76" spans="1:122" ht="12.75">
      <c r="A76">
        <v>6.2</v>
      </c>
      <c r="B76" t="s">
        <v>103</v>
      </c>
      <c r="C76">
        <v>13</v>
      </c>
      <c r="D76">
        <v>29</v>
      </c>
      <c r="E76">
        <v>7430</v>
      </c>
      <c r="L76">
        <v>8</v>
      </c>
      <c r="M76">
        <v>23</v>
      </c>
      <c r="N76">
        <v>5320</v>
      </c>
      <c r="AD76">
        <v>1</v>
      </c>
      <c r="AE76">
        <v>1</v>
      </c>
      <c r="AF76">
        <v>180</v>
      </c>
      <c r="AV76">
        <v>1</v>
      </c>
      <c r="AW76">
        <v>1</v>
      </c>
      <c r="AX76">
        <v>240</v>
      </c>
      <c r="BN76">
        <v>0</v>
      </c>
      <c r="BO76">
        <v>1</v>
      </c>
      <c r="BP76">
        <v>50</v>
      </c>
      <c r="CF76">
        <v>5</v>
      </c>
      <c r="CG76">
        <v>12</v>
      </c>
      <c r="CH76">
        <v>3150</v>
      </c>
      <c r="CO76">
        <v>6</v>
      </c>
      <c r="CP76">
        <v>19</v>
      </c>
      <c r="CQ76">
        <v>3190</v>
      </c>
      <c r="CX76">
        <v>1</v>
      </c>
      <c r="CY76">
        <v>6</v>
      </c>
      <c r="CZ76">
        <v>1885</v>
      </c>
      <c r="DG76" s="37">
        <f t="shared" si="33"/>
        <v>35</v>
      </c>
      <c r="DH76" s="37">
        <f t="shared" si="34"/>
        <v>92</v>
      </c>
      <c r="DI76" s="37">
        <f t="shared" si="35"/>
        <v>21445</v>
      </c>
      <c r="DJ76" s="41">
        <f t="shared" si="36"/>
        <v>0</v>
      </c>
      <c r="DK76" s="41">
        <f t="shared" si="37"/>
        <v>0</v>
      </c>
      <c r="DL76" s="41">
        <f t="shared" si="38"/>
        <v>0</v>
      </c>
      <c r="DM76" s="42">
        <f t="shared" si="39"/>
        <v>0</v>
      </c>
      <c r="DN76" s="42">
        <f t="shared" si="40"/>
        <v>0</v>
      </c>
      <c r="DO76" s="42">
        <f t="shared" si="41"/>
        <v>0</v>
      </c>
      <c r="DP76" s="43">
        <f t="shared" si="42"/>
        <v>35</v>
      </c>
      <c r="DQ76" s="43">
        <f t="shared" si="43"/>
        <v>92</v>
      </c>
      <c r="DR76" s="43">
        <f t="shared" si="44"/>
        <v>21445</v>
      </c>
    </row>
    <row r="77" spans="1:122" ht="12.75">
      <c r="A77">
        <v>6.3</v>
      </c>
      <c r="B77" t="s">
        <v>104</v>
      </c>
      <c r="U77">
        <v>5</v>
      </c>
      <c r="V77">
        <v>13</v>
      </c>
      <c r="W77">
        <v>2310</v>
      </c>
      <c r="AD77">
        <v>18</v>
      </c>
      <c r="AE77">
        <v>24</v>
      </c>
      <c r="AF77">
        <v>6010</v>
      </c>
      <c r="AM77">
        <v>14</v>
      </c>
      <c r="AN77">
        <v>82</v>
      </c>
      <c r="AO77">
        <v>18380</v>
      </c>
      <c r="AV77">
        <v>10</v>
      </c>
      <c r="AW77">
        <v>17</v>
      </c>
      <c r="AX77">
        <v>3480</v>
      </c>
      <c r="BE77">
        <v>34</v>
      </c>
      <c r="BF77">
        <v>47</v>
      </c>
      <c r="BG77">
        <v>11665</v>
      </c>
      <c r="BN77">
        <v>17</v>
      </c>
      <c r="BO77">
        <v>28</v>
      </c>
      <c r="BP77">
        <v>5000</v>
      </c>
      <c r="BW77">
        <v>9</v>
      </c>
      <c r="BX77">
        <v>24</v>
      </c>
      <c r="BY77">
        <v>4240</v>
      </c>
      <c r="DG77" s="37">
        <f t="shared" si="33"/>
        <v>107</v>
      </c>
      <c r="DH77" s="37">
        <f t="shared" si="34"/>
        <v>235</v>
      </c>
      <c r="DI77" s="37">
        <f t="shared" si="35"/>
        <v>51085</v>
      </c>
      <c r="DJ77" s="41">
        <f t="shared" si="36"/>
        <v>0</v>
      </c>
      <c r="DK77" s="41">
        <f t="shared" si="37"/>
        <v>0</v>
      </c>
      <c r="DL77" s="41">
        <f t="shared" si="38"/>
        <v>0</v>
      </c>
      <c r="DM77" s="42">
        <f t="shared" si="39"/>
        <v>0</v>
      </c>
      <c r="DN77" s="42">
        <f t="shared" si="40"/>
        <v>0</v>
      </c>
      <c r="DO77" s="42">
        <f t="shared" si="41"/>
        <v>0</v>
      </c>
      <c r="DP77" s="43">
        <f t="shared" si="42"/>
        <v>107</v>
      </c>
      <c r="DQ77" s="43">
        <f t="shared" si="43"/>
        <v>235</v>
      </c>
      <c r="DR77" s="43">
        <f t="shared" si="44"/>
        <v>51085</v>
      </c>
    </row>
    <row r="78" spans="1:122" ht="12.75">
      <c r="A78">
        <v>6.4</v>
      </c>
      <c r="B78" t="s">
        <v>105</v>
      </c>
      <c r="C78">
        <v>2</v>
      </c>
      <c r="D78">
        <v>6</v>
      </c>
      <c r="E78">
        <v>1410</v>
      </c>
      <c r="F78">
        <v>36</v>
      </c>
      <c r="G78">
        <v>75</v>
      </c>
      <c r="H78">
        <v>15275</v>
      </c>
      <c r="I78">
        <v>53</v>
      </c>
      <c r="J78">
        <v>105</v>
      </c>
      <c r="K78">
        <v>19000</v>
      </c>
      <c r="L78">
        <v>4</v>
      </c>
      <c r="M78">
        <v>5</v>
      </c>
      <c r="N78">
        <v>935</v>
      </c>
      <c r="O78">
        <v>18</v>
      </c>
      <c r="P78">
        <v>38</v>
      </c>
      <c r="Q78">
        <v>6760</v>
      </c>
      <c r="R78">
        <v>30</v>
      </c>
      <c r="S78">
        <v>61</v>
      </c>
      <c r="T78">
        <v>12595</v>
      </c>
      <c r="U78">
        <v>1</v>
      </c>
      <c r="V78">
        <v>4</v>
      </c>
      <c r="W78">
        <v>2620</v>
      </c>
      <c r="X78">
        <v>32</v>
      </c>
      <c r="Y78">
        <v>46</v>
      </c>
      <c r="Z78">
        <v>9005</v>
      </c>
      <c r="AA78">
        <v>22</v>
      </c>
      <c r="AB78">
        <v>46</v>
      </c>
      <c r="AC78">
        <v>8315</v>
      </c>
      <c r="AD78">
        <v>5</v>
      </c>
      <c r="AE78">
        <v>5</v>
      </c>
      <c r="AF78">
        <v>5535</v>
      </c>
      <c r="AG78">
        <v>41</v>
      </c>
      <c r="AH78">
        <v>50</v>
      </c>
      <c r="AI78">
        <v>10130</v>
      </c>
      <c r="AJ78">
        <v>69</v>
      </c>
      <c r="AK78">
        <v>86</v>
      </c>
      <c r="AL78">
        <v>16860</v>
      </c>
      <c r="AM78">
        <v>3</v>
      </c>
      <c r="AN78">
        <v>4</v>
      </c>
      <c r="AO78">
        <v>460</v>
      </c>
      <c r="AP78">
        <v>27</v>
      </c>
      <c r="AQ78">
        <v>32</v>
      </c>
      <c r="AR78">
        <v>7185</v>
      </c>
      <c r="AS78">
        <v>67</v>
      </c>
      <c r="AT78">
        <v>81</v>
      </c>
      <c r="AU78">
        <v>14720</v>
      </c>
      <c r="AV78">
        <v>4</v>
      </c>
      <c r="AW78">
        <v>5</v>
      </c>
      <c r="AX78">
        <v>970</v>
      </c>
      <c r="AY78">
        <v>36</v>
      </c>
      <c r="AZ78">
        <v>48</v>
      </c>
      <c r="BA78">
        <v>10790</v>
      </c>
      <c r="BB78">
        <v>65</v>
      </c>
      <c r="BC78">
        <v>75</v>
      </c>
      <c r="BD78">
        <v>13415</v>
      </c>
      <c r="BE78">
        <v>6</v>
      </c>
      <c r="BF78">
        <v>8</v>
      </c>
      <c r="BG78">
        <v>1915</v>
      </c>
      <c r="BH78">
        <v>36</v>
      </c>
      <c r="BI78">
        <v>44</v>
      </c>
      <c r="BJ78">
        <v>8470</v>
      </c>
      <c r="BK78">
        <v>86</v>
      </c>
      <c r="BL78">
        <v>106</v>
      </c>
      <c r="BM78">
        <v>24110</v>
      </c>
      <c r="BN78">
        <v>1</v>
      </c>
      <c r="BO78">
        <v>1</v>
      </c>
      <c r="BP78">
        <v>120</v>
      </c>
      <c r="BQ78">
        <v>29</v>
      </c>
      <c r="BR78">
        <v>48</v>
      </c>
      <c r="BS78">
        <v>8290</v>
      </c>
      <c r="BT78">
        <v>43</v>
      </c>
      <c r="BU78">
        <v>71</v>
      </c>
      <c r="BV78">
        <v>16865</v>
      </c>
      <c r="BW78">
        <v>4</v>
      </c>
      <c r="BX78">
        <v>9</v>
      </c>
      <c r="BY78">
        <v>2060</v>
      </c>
      <c r="BZ78">
        <v>40</v>
      </c>
      <c r="CA78">
        <v>63</v>
      </c>
      <c r="CB78">
        <v>12210</v>
      </c>
      <c r="CC78">
        <v>67</v>
      </c>
      <c r="CD78">
        <v>100</v>
      </c>
      <c r="CE78">
        <v>19710</v>
      </c>
      <c r="CF78">
        <v>5</v>
      </c>
      <c r="CG78">
        <v>8</v>
      </c>
      <c r="CH78">
        <v>2215</v>
      </c>
      <c r="CI78">
        <v>23</v>
      </c>
      <c r="CJ78">
        <v>48</v>
      </c>
      <c r="CK78">
        <v>8260</v>
      </c>
      <c r="CL78">
        <v>47</v>
      </c>
      <c r="CM78">
        <v>70</v>
      </c>
      <c r="CN78">
        <v>13285</v>
      </c>
      <c r="CO78">
        <v>4</v>
      </c>
      <c r="CP78">
        <v>10</v>
      </c>
      <c r="CQ78">
        <v>4690</v>
      </c>
      <c r="CR78">
        <v>27</v>
      </c>
      <c r="CS78">
        <v>42</v>
      </c>
      <c r="CT78">
        <v>7075</v>
      </c>
      <c r="CU78">
        <v>41</v>
      </c>
      <c r="CV78">
        <v>74</v>
      </c>
      <c r="CW78">
        <v>14555</v>
      </c>
      <c r="CX78">
        <v>3</v>
      </c>
      <c r="CY78">
        <v>6</v>
      </c>
      <c r="CZ78">
        <v>1240</v>
      </c>
      <c r="DA78">
        <v>31</v>
      </c>
      <c r="DB78">
        <v>51</v>
      </c>
      <c r="DC78">
        <v>10375</v>
      </c>
      <c r="DD78">
        <v>49</v>
      </c>
      <c r="DE78">
        <v>74</v>
      </c>
      <c r="DF78">
        <v>15270</v>
      </c>
      <c r="DG78" s="37">
        <f t="shared" si="33"/>
        <v>42</v>
      </c>
      <c r="DH78" s="37">
        <f t="shared" si="34"/>
        <v>71</v>
      </c>
      <c r="DI78" s="37">
        <f t="shared" si="35"/>
        <v>24170</v>
      </c>
      <c r="DJ78" s="41">
        <f t="shared" si="36"/>
        <v>376</v>
      </c>
      <c r="DK78" s="41">
        <f t="shared" si="37"/>
        <v>585</v>
      </c>
      <c r="DL78" s="41">
        <f t="shared" si="38"/>
        <v>113825</v>
      </c>
      <c r="DM78" s="42">
        <f t="shared" si="39"/>
        <v>639</v>
      </c>
      <c r="DN78" s="42">
        <f t="shared" si="40"/>
        <v>949</v>
      </c>
      <c r="DO78" s="42">
        <f t="shared" si="41"/>
        <v>188700</v>
      </c>
      <c r="DP78" s="43">
        <f t="shared" si="42"/>
        <v>1057</v>
      </c>
      <c r="DQ78" s="43">
        <f t="shared" si="43"/>
        <v>1605</v>
      </c>
      <c r="DR78" s="43">
        <f t="shared" si="44"/>
        <v>326695</v>
      </c>
    </row>
    <row r="79" spans="1:122" ht="12.75">
      <c r="A79">
        <v>6.5</v>
      </c>
      <c r="B79" t="s">
        <v>199</v>
      </c>
      <c r="C79">
        <v>6</v>
      </c>
      <c r="D79">
        <v>10</v>
      </c>
      <c r="E79">
        <v>1625</v>
      </c>
      <c r="F79">
        <v>0</v>
      </c>
      <c r="G79">
        <v>1</v>
      </c>
      <c r="H79">
        <v>120</v>
      </c>
      <c r="L79">
        <v>2</v>
      </c>
      <c r="M79">
        <v>5</v>
      </c>
      <c r="N79">
        <v>905</v>
      </c>
      <c r="U79">
        <v>5</v>
      </c>
      <c r="V79">
        <v>7</v>
      </c>
      <c r="W79">
        <v>2065</v>
      </c>
      <c r="X79">
        <v>1</v>
      </c>
      <c r="Y79">
        <v>1</v>
      </c>
      <c r="Z79">
        <v>145</v>
      </c>
      <c r="AA79">
        <v>1</v>
      </c>
      <c r="AB79">
        <v>1</v>
      </c>
      <c r="AC79">
        <v>80</v>
      </c>
      <c r="AD79">
        <v>2</v>
      </c>
      <c r="AE79">
        <v>2</v>
      </c>
      <c r="AF79">
        <v>270</v>
      </c>
      <c r="AJ79">
        <v>0</v>
      </c>
      <c r="AK79">
        <v>1</v>
      </c>
      <c r="AL79">
        <v>100</v>
      </c>
      <c r="AM79">
        <v>5</v>
      </c>
      <c r="AN79">
        <v>7</v>
      </c>
      <c r="AO79">
        <v>4095</v>
      </c>
      <c r="AV79">
        <v>1</v>
      </c>
      <c r="AW79">
        <v>1</v>
      </c>
      <c r="AX79">
        <v>200</v>
      </c>
      <c r="AY79">
        <v>0</v>
      </c>
      <c r="AZ79">
        <v>1</v>
      </c>
      <c r="BA79">
        <v>140</v>
      </c>
      <c r="BB79">
        <v>1</v>
      </c>
      <c r="BC79">
        <v>1</v>
      </c>
      <c r="BD79">
        <v>170</v>
      </c>
      <c r="BE79">
        <v>1</v>
      </c>
      <c r="BF79">
        <v>1</v>
      </c>
      <c r="BG79">
        <v>90</v>
      </c>
      <c r="BN79">
        <v>4</v>
      </c>
      <c r="BO79">
        <v>7</v>
      </c>
      <c r="BP79">
        <v>1365</v>
      </c>
      <c r="CC79">
        <v>1</v>
      </c>
      <c r="CD79">
        <v>2</v>
      </c>
      <c r="CE79">
        <v>215</v>
      </c>
      <c r="CF79">
        <v>1</v>
      </c>
      <c r="CG79">
        <v>2</v>
      </c>
      <c r="CH79">
        <v>180</v>
      </c>
      <c r="CI79">
        <v>0</v>
      </c>
      <c r="CJ79">
        <v>1</v>
      </c>
      <c r="CK79">
        <v>80</v>
      </c>
      <c r="CL79">
        <v>1</v>
      </c>
      <c r="CM79">
        <v>1</v>
      </c>
      <c r="CN79">
        <v>930</v>
      </c>
      <c r="CO79">
        <v>0</v>
      </c>
      <c r="CP79">
        <v>1</v>
      </c>
      <c r="CQ79">
        <v>30</v>
      </c>
      <c r="CX79">
        <v>2</v>
      </c>
      <c r="CY79">
        <v>4</v>
      </c>
      <c r="CZ79">
        <v>760</v>
      </c>
      <c r="DG79" s="37">
        <f t="shared" si="33"/>
        <v>29</v>
      </c>
      <c r="DH79" s="37">
        <f t="shared" si="34"/>
        <v>47</v>
      </c>
      <c r="DI79" s="37">
        <f t="shared" si="35"/>
        <v>11585</v>
      </c>
      <c r="DJ79" s="41">
        <f t="shared" si="36"/>
        <v>1</v>
      </c>
      <c r="DK79" s="41">
        <f t="shared" si="37"/>
        <v>4</v>
      </c>
      <c r="DL79" s="41">
        <f t="shared" si="38"/>
        <v>485</v>
      </c>
      <c r="DM79" s="42">
        <f t="shared" si="39"/>
        <v>4</v>
      </c>
      <c r="DN79" s="42">
        <f t="shared" si="40"/>
        <v>6</v>
      </c>
      <c r="DO79" s="42">
        <f t="shared" si="41"/>
        <v>1495</v>
      </c>
      <c r="DP79" s="43">
        <f t="shared" si="42"/>
        <v>34</v>
      </c>
      <c r="DQ79" s="43">
        <f t="shared" si="43"/>
        <v>57</v>
      </c>
      <c r="DR79" s="43">
        <f t="shared" si="44"/>
        <v>13565</v>
      </c>
    </row>
    <row r="80" spans="1:122" ht="12.75">
      <c r="A80">
        <v>6.5</v>
      </c>
      <c r="B80" t="s">
        <v>200</v>
      </c>
      <c r="C80">
        <v>0</v>
      </c>
      <c r="D80">
        <v>4</v>
      </c>
      <c r="E80">
        <v>1415</v>
      </c>
      <c r="L80">
        <v>10</v>
      </c>
      <c r="M80">
        <v>162</v>
      </c>
      <c r="N80">
        <v>55475</v>
      </c>
      <c r="O80">
        <v>6</v>
      </c>
      <c r="P80">
        <v>23</v>
      </c>
      <c r="Q80">
        <v>10035</v>
      </c>
      <c r="R80">
        <v>0</v>
      </c>
      <c r="S80">
        <v>3</v>
      </c>
      <c r="T80">
        <v>2250</v>
      </c>
      <c r="U80">
        <v>2</v>
      </c>
      <c r="V80">
        <v>54</v>
      </c>
      <c r="W80">
        <v>13825</v>
      </c>
      <c r="X80">
        <v>1</v>
      </c>
      <c r="Y80">
        <v>10</v>
      </c>
      <c r="Z80">
        <v>5415</v>
      </c>
      <c r="AA80">
        <v>1</v>
      </c>
      <c r="AB80">
        <v>5</v>
      </c>
      <c r="AC80">
        <v>1795</v>
      </c>
      <c r="AD80">
        <v>47</v>
      </c>
      <c r="AE80">
        <v>79</v>
      </c>
      <c r="AF80">
        <v>26025</v>
      </c>
      <c r="AG80">
        <v>6</v>
      </c>
      <c r="AH80">
        <v>8</v>
      </c>
      <c r="AI80">
        <v>1235</v>
      </c>
      <c r="AJ80">
        <v>3</v>
      </c>
      <c r="AK80">
        <v>5</v>
      </c>
      <c r="AL80">
        <v>1245</v>
      </c>
      <c r="AM80">
        <v>40</v>
      </c>
      <c r="AN80">
        <v>51</v>
      </c>
      <c r="AO80">
        <v>18200</v>
      </c>
      <c r="AP80">
        <v>4</v>
      </c>
      <c r="AQ80">
        <v>4</v>
      </c>
      <c r="AR80">
        <v>800</v>
      </c>
      <c r="AS80">
        <v>7</v>
      </c>
      <c r="AT80">
        <v>9</v>
      </c>
      <c r="AU80">
        <v>2115</v>
      </c>
      <c r="AV80">
        <v>20</v>
      </c>
      <c r="AW80">
        <v>39</v>
      </c>
      <c r="AX80">
        <v>16650</v>
      </c>
      <c r="AY80">
        <v>2</v>
      </c>
      <c r="AZ80">
        <v>2</v>
      </c>
      <c r="BA80">
        <v>685</v>
      </c>
      <c r="BB80">
        <v>4</v>
      </c>
      <c r="BC80">
        <v>7</v>
      </c>
      <c r="BD80">
        <v>1415</v>
      </c>
      <c r="BE80">
        <v>10</v>
      </c>
      <c r="BF80">
        <v>32</v>
      </c>
      <c r="BG80">
        <v>21720</v>
      </c>
      <c r="BH80">
        <v>3</v>
      </c>
      <c r="BI80">
        <v>5</v>
      </c>
      <c r="BJ80">
        <v>1255</v>
      </c>
      <c r="BK80">
        <v>0</v>
      </c>
      <c r="BL80">
        <v>3</v>
      </c>
      <c r="BM80">
        <v>1290</v>
      </c>
      <c r="BN80">
        <v>6</v>
      </c>
      <c r="BO80">
        <v>23</v>
      </c>
      <c r="BP80">
        <v>10945</v>
      </c>
      <c r="BQ80">
        <v>1</v>
      </c>
      <c r="BR80">
        <v>5</v>
      </c>
      <c r="BS80">
        <v>2875</v>
      </c>
      <c r="BT80">
        <v>1</v>
      </c>
      <c r="BU80">
        <v>7</v>
      </c>
      <c r="BV80">
        <v>1500</v>
      </c>
      <c r="BW80">
        <v>5</v>
      </c>
      <c r="BX80">
        <v>23</v>
      </c>
      <c r="BY80">
        <v>15380</v>
      </c>
      <c r="BZ80">
        <v>0</v>
      </c>
      <c r="CA80">
        <v>1</v>
      </c>
      <c r="CB80">
        <v>200</v>
      </c>
      <c r="CC80">
        <v>1</v>
      </c>
      <c r="CD80">
        <v>3</v>
      </c>
      <c r="CE80">
        <v>910</v>
      </c>
      <c r="CF80">
        <v>5</v>
      </c>
      <c r="CG80">
        <v>26</v>
      </c>
      <c r="CH80">
        <v>8226</v>
      </c>
      <c r="CI80">
        <v>0</v>
      </c>
      <c r="CJ80">
        <v>6</v>
      </c>
      <c r="CK80">
        <v>1200</v>
      </c>
      <c r="CL80">
        <v>2</v>
      </c>
      <c r="CM80">
        <v>3</v>
      </c>
      <c r="CN80">
        <v>650</v>
      </c>
      <c r="CO80">
        <v>0</v>
      </c>
      <c r="CP80">
        <v>12</v>
      </c>
      <c r="CQ80">
        <v>1920</v>
      </c>
      <c r="CU80">
        <v>0</v>
      </c>
      <c r="CV80">
        <v>1</v>
      </c>
      <c r="CW80">
        <v>30</v>
      </c>
      <c r="CX80">
        <v>1</v>
      </c>
      <c r="CY80">
        <v>13</v>
      </c>
      <c r="CZ80">
        <v>3330</v>
      </c>
      <c r="DA80">
        <v>0</v>
      </c>
      <c r="DB80">
        <v>3</v>
      </c>
      <c r="DC80">
        <v>890</v>
      </c>
      <c r="DD80">
        <v>0</v>
      </c>
      <c r="DE80">
        <v>1</v>
      </c>
      <c r="DF80">
        <v>300</v>
      </c>
      <c r="DG80" s="37">
        <f t="shared" si="33"/>
        <v>146</v>
      </c>
      <c r="DH80" s="37">
        <f t="shared" si="34"/>
        <v>518</v>
      </c>
      <c r="DI80" s="37">
        <f t="shared" si="35"/>
        <v>193111</v>
      </c>
      <c r="DJ80" s="41">
        <f t="shared" si="36"/>
        <v>23</v>
      </c>
      <c r="DK80" s="41">
        <f t="shared" si="37"/>
        <v>67</v>
      </c>
      <c r="DL80" s="41">
        <f t="shared" si="38"/>
        <v>24590</v>
      </c>
      <c r="DM80" s="42">
        <f t="shared" si="39"/>
        <v>19</v>
      </c>
      <c r="DN80" s="42">
        <f t="shared" si="40"/>
        <v>47</v>
      </c>
      <c r="DO80" s="42">
        <f t="shared" si="41"/>
        <v>13500</v>
      </c>
      <c r="DP80" s="43">
        <f t="shared" si="42"/>
        <v>188</v>
      </c>
      <c r="DQ80" s="43">
        <f t="shared" si="43"/>
        <v>632</v>
      </c>
      <c r="DR80" s="43">
        <f t="shared" si="44"/>
        <v>231201</v>
      </c>
    </row>
    <row r="81" spans="2:122" ht="12.75">
      <c r="B81" s="3" t="s">
        <v>15</v>
      </c>
      <c r="C81">
        <f aca="true" t="shared" si="45" ref="C81:AH81">SUM(C62:C80)</f>
        <v>377</v>
      </c>
      <c r="D81">
        <f t="shared" si="45"/>
        <v>4280</v>
      </c>
      <c r="E81">
        <f t="shared" si="45"/>
        <v>1042943</v>
      </c>
      <c r="F81">
        <f t="shared" si="45"/>
        <v>55</v>
      </c>
      <c r="G81">
        <f t="shared" si="45"/>
        <v>277</v>
      </c>
      <c r="H81">
        <f t="shared" si="45"/>
        <v>75350</v>
      </c>
      <c r="I81">
        <f t="shared" si="45"/>
        <v>82</v>
      </c>
      <c r="J81">
        <f t="shared" si="45"/>
        <v>225</v>
      </c>
      <c r="K81">
        <f t="shared" si="45"/>
        <v>46395</v>
      </c>
      <c r="L81">
        <f t="shared" si="45"/>
        <v>192</v>
      </c>
      <c r="M81">
        <f t="shared" si="45"/>
        <v>3668</v>
      </c>
      <c r="N81">
        <f t="shared" si="45"/>
        <v>1320865</v>
      </c>
      <c r="O81">
        <f t="shared" si="45"/>
        <v>45</v>
      </c>
      <c r="P81">
        <f t="shared" si="45"/>
        <v>291</v>
      </c>
      <c r="Q81">
        <f t="shared" si="45"/>
        <v>78025</v>
      </c>
      <c r="R81">
        <f t="shared" si="45"/>
        <v>46</v>
      </c>
      <c r="S81">
        <f t="shared" si="45"/>
        <v>141</v>
      </c>
      <c r="T81">
        <f t="shared" si="45"/>
        <v>39400</v>
      </c>
      <c r="U81">
        <f t="shared" si="45"/>
        <v>311</v>
      </c>
      <c r="V81">
        <f t="shared" si="45"/>
        <v>3475</v>
      </c>
      <c r="W81">
        <f t="shared" si="45"/>
        <v>1162465</v>
      </c>
      <c r="X81">
        <f t="shared" si="45"/>
        <v>53</v>
      </c>
      <c r="Y81">
        <f t="shared" si="45"/>
        <v>197</v>
      </c>
      <c r="Z81">
        <f t="shared" si="45"/>
        <v>54675</v>
      </c>
      <c r="AA81">
        <f t="shared" si="45"/>
        <v>44</v>
      </c>
      <c r="AB81">
        <f t="shared" si="45"/>
        <v>120</v>
      </c>
      <c r="AC81">
        <f t="shared" si="45"/>
        <v>25160</v>
      </c>
      <c r="AD81">
        <f t="shared" si="45"/>
        <v>2379</v>
      </c>
      <c r="AE81">
        <f t="shared" si="45"/>
        <v>3781</v>
      </c>
      <c r="AF81">
        <f t="shared" si="45"/>
        <v>1244945</v>
      </c>
      <c r="AG81">
        <f t="shared" si="45"/>
        <v>148</v>
      </c>
      <c r="AH81">
        <f t="shared" si="45"/>
        <v>230</v>
      </c>
      <c r="AI81">
        <f aca="true" t="shared" si="46" ref="AI81:BN81">SUM(AI62:AI80)</f>
        <v>63665</v>
      </c>
      <c r="AJ81">
        <f t="shared" si="46"/>
        <v>108</v>
      </c>
      <c r="AK81">
        <f t="shared" si="46"/>
        <v>157</v>
      </c>
      <c r="AL81">
        <f t="shared" si="46"/>
        <v>30145</v>
      </c>
      <c r="AM81">
        <f t="shared" si="46"/>
        <v>3445</v>
      </c>
      <c r="AN81">
        <f t="shared" si="46"/>
        <v>4388</v>
      </c>
      <c r="AO81">
        <f t="shared" si="46"/>
        <v>1388683</v>
      </c>
      <c r="AP81">
        <f t="shared" si="46"/>
        <v>207</v>
      </c>
      <c r="AQ81">
        <f t="shared" si="46"/>
        <v>251</v>
      </c>
      <c r="AR81">
        <f t="shared" si="46"/>
        <v>85290</v>
      </c>
      <c r="AS81">
        <f t="shared" si="46"/>
        <v>129</v>
      </c>
      <c r="AT81">
        <f t="shared" si="46"/>
        <v>156</v>
      </c>
      <c r="AU81">
        <f t="shared" si="46"/>
        <v>32290</v>
      </c>
      <c r="AV81">
        <f t="shared" si="46"/>
        <v>2195</v>
      </c>
      <c r="AW81">
        <f t="shared" si="46"/>
        <v>3981</v>
      </c>
      <c r="AX81">
        <f t="shared" si="46"/>
        <v>1266401</v>
      </c>
      <c r="AY81">
        <f t="shared" si="46"/>
        <v>141</v>
      </c>
      <c r="AZ81">
        <f t="shared" si="46"/>
        <v>209</v>
      </c>
      <c r="BA81">
        <f t="shared" si="46"/>
        <v>59665</v>
      </c>
      <c r="BB81">
        <f t="shared" si="46"/>
        <v>118</v>
      </c>
      <c r="BC81">
        <f t="shared" si="46"/>
        <v>148</v>
      </c>
      <c r="BD81">
        <f t="shared" si="46"/>
        <v>26700</v>
      </c>
      <c r="BE81">
        <f t="shared" si="46"/>
        <v>1455</v>
      </c>
      <c r="BF81">
        <f t="shared" si="46"/>
        <v>3702</v>
      </c>
      <c r="BG81">
        <f t="shared" si="46"/>
        <v>1312252</v>
      </c>
      <c r="BH81">
        <f t="shared" si="46"/>
        <v>120</v>
      </c>
      <c r="BI81">
        <f t="shared" si="46"/>
        <v>207</v>
      </c>
      <c r="BJ81">
        <f t="shared" si="46"/>
        <v>56190</v>
      </c>
      <c r="BK81">
        <f t="shared" si="46"/>
        <v>133</v>
      </c>
      <c r="BL81">
        <f t="shared" si="46"/>
        <v>210</v>
      </c>
      <c r="BM81">
        <f t="shared" si="46"/>
        <v>50445</v>
      </c>
      <c r="BN81">
        <f t="shared" si="46"/>
        <v>840</v>
      </c>
      <c r="BO81">
        <f aca="true" t="shared" si="47" ref="BO81:CE81">SUM(BO62:BO80)</f>
        <v>3482</v>
      </c>
      <c r="BP81">
        <f t="shared" si="47"/>
        <v>1236850</v>
      </c>
      <c r="BQ81">
        <f t="shared" si="47"/>
        <v>74</v>
      </c>
      <c r="BR81">
        <f t="shared" si="47"/>
        <v>189</v>
      </c>
      <c r="BS81">
        <f t="shared" si="47"/>
        <v>51663</v>
      </c>
      <c r="BT81">
        <f t="shared" si="47"/>
        <v>81</v>
      </c>
      <c r="BU81">
        <f t="shared" si="47"/>
        <v>158</v>
      </c>
      <c r="BV81">
        <f t="shared" si="47"/>
        <v>43260</v>
      </c>
      <c r="BW81">
        <f t="shared" si="47"/>
        <v>811</v>
      </c>
      <c r="BX81">
        <f t="shared" si="47"/>
        <v>4544</v>
      </c>
      <c r="BY81">
        <f t="shared" si="47"/>
        <v>1352429</v>
      </c>
      <c r="BZ81">
        <f t="shared" si="47"/>
        <v>83</v>
      </c>
      <c r="CA81">
        <f t="shared" si="47"/>
        <v>262</v>
      </c>
      <c r="CB81">
        <f t="shared" si="47"/>
        <v>86525</v>
      </c>
      <c r="CC81">
        <f t="shared" si="47"/>
        <v>100</v>
      </c>
      <c r="CD81">
        <f t="shared" si="47"/>
        <v>196</v>
      </c>
      <c r="CE81">
        <f t="shared" si="47"/>
        <v>44475</v>
      </c>
      <c r="CF81">
        <f aca="true" t="shared" si="48" ref="CF81:CN81">SUM(CF62:CF80)</f>
        <v>584</v>
      </c>
      <c r="CG81">
        <f>SUM(CG62:CG80)</f>
        <v>4484</v>
      </c>
      <c r="CH81">
        <f t="shared" si="48"/>
        <v>1399779</v>
      </c>
      <c r="CI81">
        <f t="shared" si="48"/>
        <v>50</v>
      </c>
      <c r="CJ81">
        <f t="shared" si="48"/>
        <v>221</v>
      </c>
      <c r="CK81">
        <f t="shared" si="48"/>
        <v>60076</v>
      </c>
      <c r="CL81">
        <f t="shared" si="48"/>
        <v>72</v>
      </c>
      <c r="CM81">
        <f t="shared" si="48"/>
        <v>152</v>
      </c>
      <c r="CN81">
        <f t="shared" si="48"/>
        <v>32320</v>
      </c>
      <c r="CO81">
        <f aca="true" t="shared" si="49" ref="CO81:CW81">SUM(CO62:CO80)</f>
        <v>432</v>
      </c>
      <c r="CP81">
        <f t="shared" si="49"/>
        <v>3885</v>
      </c>
      <c r="CQ81">
        <f t="shared" si="49"/>
        <v>1135695</v>
      </c>
      <c r="CR81">
        <f t="shared" si="49"/>
        <v>47</v>
      </c>
      <c r="CS81">
        <f t="shared" si="49"/>
        <v>178</v>
      </c>
      <c r="CT81">
        <f t="shared" si="49"/>
        <v>45695</v>
      </c>
      <c r="CU81">
        <f t="shared" si="49"/>
        <v>61</v>
      </c>
      <c r="CV81">
        <f t="shared" si="49"/>
        <v>144</v>
      </c>
      <c r="CW81">
        <f t="shared" si="49"/>
        <v>34795</v>
      </c>
      <c r="CX81">
        <f aca="true" t="shared" si="50" ref="CX81:DF81">SUM(CX62:CX80)</f>
        <v>604</v>
      </c>
      <c r="CY81">
        <f t="shared" si="50"/>
        <v>4663</v>
      </c>
      <c r="CZ81">
        <f t="shared" si="50"/>
        <v>1464482</v>
      </c>
      <c r="DA81">
        <f t="shared" si="50"/>
        <v>70</v>
      </c>
      <c r="DB81">
        <f t="shared" si="50"/>
        <v>250</v>
      </c>
      <c r="DC81">
        <f t="shared" si="50"/>
        <v>66855</v>
      </c>
      <c r="DD81">
        <f t="shared" si="50"/>
        <v>74</v>
      </c>
      <c r="DE81">
        <f t="shared" si="50"/>
        <v>148</v>
      </c>
      <c r="DF81">
        <f t="shared" si="50"/>
        <v>33594</v>
      </c>
      <c r="DG81" s="49">
        <f t="shared" si="33"/>
        <v>13625</v>
      </c>
      <c r="DH81" s="49">
        <f t="shared" si="34"/>
        <v>48333</v>
      </c>
      <c r="DI81" s="49">
        <f t="shared" si="35"/>
        <v>15327789</v>
      </c>
      <c r="DJ81" s="50">
        <f t="shared" si="36"/>
        <v>1093</v>
      </c>
      <c r="DK81" s="50">
        <f t="shared" si="37"/>
        <v>2762</v>
      </c>
      <c r="DL81" s="50">
        <f t="shared" si="38"/>
        <v>783674</v>
      </c>
      <c r="DM81" s="51">
        <f t="shared" si="39"/>
        <v>1048</v>
      </c>
      <c r="DN81" s="51">
        <f t="shared" si="40"/>
        <v>1955</v>
      </c>
      <c r="DO81" s="51">
        <f t="shared" si="41"/>
        <v>438979</v>
      </c>
      <c r="DP81" s="52">
        <f t="shared" si="42"/>
        <v>15766</v>
      </c>
      <c r="DQ81" s="52">
        <f t="shared" si="43"/>
        <v>53050</v>
      </c>
      <c r="DR81" s="52">
        <f t="shared" si="44"/>
        <v>16550442</v>
      </c>
    </row>
    <row r="82" spans="2:122" s="44" customFormat="1" ht="12.75">
      <c r="B82" s="47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</row>
    <row r="83" spans="2:122" s="44" customFormat="1" ht="12.75">
      <c r="B83" s="47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</row>
    <row r="84" spans="2:122" s="44" customFormat="1" ht="12.75">
      <c r="B84" s="47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</row>
    <row r="93" spans="1:2" ht="12.75">
      <c r="A93" s="30"/>
      <c r="B93" s="35"/>
    </row>
  </sheetData>
  <sheetProtection password="CE28" sheet="1" objects="1" scenarios="1"/>
  <mergeCells count="167">
    <mergeCell ref="DG59:DR59"/>
    <mergeCell ref="DG60:DI60"/>
    <mergeCell ref="DJ60:DL60"/>
    <mergeCell ref="DM60:DO60"/>
    <mergeCell ref="DP60:DR60"/>
    <mergeCell ref="CO59:CW59"/>
    <mergeCell ref="CX59:DF59"/>
    <mergeCell ref="A58:DF58"/>
    <mergeCell ref="DG3:DR3"/>
    <mergeCell ref="DP4:DR4"/>
    <mergeCell ref="DG4:DI4"/>
    <mergeCell ref="DJ4:DL4"/>
    <mergeCell ref="DM4:DO4"/>
    <mergeCell ref="DM31:DO31"/>
    <mergeCell ref="DP31:DR31"/>
    <mergeCell ref="CL60:CN60"/>
    <mergeCell ref="CO60:CQ60"/>
    <mergeCell ref="CR60:CT60"/>
    <mergeCell ref="DG30:DR30"/>
    <mergeCell ref="DG31:DI31"/>
    <mergeCell ref="DJ31:DL31"/>
    <mergeCell ref="CU60:CW60"/>
    <mergeCell ref="CX60:CZ60"/>
    <mergeCell ref="DA60:DC60"/>
    <mergeCell ref="DD60:DF60"/>
    <mergeCell ref="BZ60:CB60"/>
    <mergeCell ref="CC60:CE60"/>
    <mergeCell ref="CF60:CH60"/>
    <mergeCell ref="CI60:CK60"/>
    <mergeCell ref="BN60:BP60"/>
    <mergeCell ref="BQ60:BS60"/>
    <mergeCell ref="BT60:BV60"/>
    <mergeCell ref="BW60:BY60"/>
    <mergeCell ref="BB60:BD60"/>
    <mergeCell ref="BE60:BG60"/>
    <mergeCell ref="BH60:BJ60"/>
    <mergeCell ref="BK60:BM60"/>
    <mergeCell ref="AP60:AR60"/>
    <mergeCell ref="AS60:AU60"/>
    <mergeCell ref="AV60:AX60"/>
    <mergeCell ref="AY60:BA60"/>
    <mergeCell ref="CF59:CN59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59:A61"/>
    <mergeCell ref="B59:B61"/>
    <mergeCell ref="C59:K59"/>
    <mergeCell ref="L59:T59"/>
    <mergeCell ref="C60:E60"/>
    <mergeCell ref="F60:H60"/>
    <mergeCell ref="I60:K60"/>
    <mergeCell ref="L60:N60"/>
    <mergeCell ref="CX31:CZ31"/>
    <mergeCell ref="DA31:DC31"/>
    <mergeCell ref="DD31:DF31"/>
    <mergeCell ref="U59:AC59"/>
    <mergeCell ref="AD59:AL59"/>
    <mergeCell ref="AM59:AU59"/>
    <mergeCell ref="AV59:BD59"/>
    <mergeCell ref="BE59:BM59"/>
    <mergeCell ref="BN59:BV59"/>
    <mergeCell ref="BW59:CE59"/>
    <mergeCell ref="CL31:CN31"/>
    <mergeCell ref="CO31:CQ31"/>
    <mergeCell ref="CR31:CT31"/>
    <mergeCell ref="CU31:CW31"/>
    <mergeCell ref="BZ31:CB31"/>
    <mergeCell ref="CC31:CE31"/>
    <mergeCell ref="CF31:CH31"/>
    <mergeCell ref="CI31:CK31"/>
    <mergeCell ref="BN31:BP31"/>
    <mergeCell ref="BQ31:BS31"/>
    <mergeCell ref="BT31:BV31"/>
    <mergeCell ref="BW31:BY31"/>
    <mergeCell ref="BB31:BD31"/>
    <mergeCell ref="BE31:BG31"/>
    <mergeCell ref="BH31:BJ31"/>
    <mergeCell ref="BK31:BM31"/>
    <mergeCell ref="AP31:AR31"/>
    <mergeCell ref="AS31:AU31"/>
    <mergeCell ref="AV31:AX31"/>
    <mergeCell ref="AY31:BA31"/>
    <mergeCell ref="AD31:AF31"/>
    <mergeCell ref="AG31:AI31"/>
    <mergeCell ref="AJ31:AL31"/>
    <mergeCell ref="AM31:AO31"/>
    <mergeCell ref="CX30:DF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BN30:BV30"/>
    <mergeCell ref="BW30:CE30"/>
    <mergeCell ref="CF30:CN30"/>
    <mergeCell ref="CO30:CW30"/>
    <mergeCell ref="A29:DF29"/>
    <mergeCell ref="A30:A32"/>
    <mergeCell ref="B30:B32"/>
    <mergeCell ref="C30:K30"/>
    <mergeCell ref="L30:T30"/>
    <mergeCell ref="U30:AC30"/>
    <mergeCell ref="AD30:AL30"/>
    <mergeCell ref="AM30:AU30"/>
    <mergeCell ref="AV30:BD30"/>
    <mergeCell ref="BE30:BM30"/>
    <mergeCell ref="CU4:CW4"/>
    <mergeCell ref="CX4:CZ4"/>
    <mergeCell ref="DA4:DC4"/>
    <mergeCell ref="DD4:DF4"/>
    <mergeCell ref="CI4:CK4"/>
    <mergeCell ref="CL4:CN4"/>
    <mergeCell ref="CO4:CQ4"/>
    <mergeCell ref="CR4:CT4"/>
    <mergeCell ref="BW4:BY4"/>
    <mergeCell ref="BZ4:CB4"/>
    <mergeCell ref="CC4:CE4"/>
    <mergeCell ref="CF4:CH4"/>
    <mergeCell ref="BK4:BM4"/>
    <mergeCell ref="BN4:BP4"/>
    <mergeCell ref="BQ4:BS4"/>
    <mergeCell ref="BT4:BV4"/>
    <mergeCell ref="AY4:BA4"/>
    <mergeCell ref="BB4:BD4"/>
    <mergeCell ref="BE4:BG4"/>
    <mergeCell ref="BH4:BJ4"/>
    <mergeCell ref="AM4:AO4"/>
    <mergeCell ref="AP4:AR4"/>
    <mergeCell ref="AS4:AU4"/>
    <mergeCell ref="AV4:AX4"/>
    <mergeCell ref="AA4:AC4"/>
    <mergeCell ref="AD4:AF4"/>
    <mergeCell ref="AG4:AI4"/>
    <mergeCell ref="AJ4:AL4"/>
    <mergeCell ref="CO3:CW3"/>
    <mergeCell ref="CX3:DF3"/>
    <mergeCell ref="C4:E4"/>
    <mergeCell ref="F4:H4"/>
    <mergeCell ref="I4:K4"/>
    <mergeCell ref="L4:N4"/>
    <mergeCell ref="O4:Q4"/>
    <mergeCell ref="R4:T4"/>
    <mergeCell ref="U4:W4"/>
    <mergeCell ref="X4:Z4"/>
    <mergeCell ref="BE3:BM3"/>
    <mergeCell ref="BN3:BV3"/>
    <mergeCell ref="BW3:CE3"/>
    <mergeCell ref="CF3:CN3"/>
    <mergeCell ref="A3:A5"/>
    <mergeCell ref="B3:B5"/>
    <mergeCell ref="C3:K3"/>
    <mergeCell ref="L3:T3"/>
    <mergeCell ref="U3:AC3"/>
    <mergeCell ref="AD3:AL3"/>
    <mergeCell ref="AM3:AU3"/>
    <mergeCell ref="AV3:BD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4"/>
  <sheetViews>
    <sheetView workbookViewId="0" topLeftCell="A1">
      <pane ySplit="24" topLeftCell="BM2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0" customWidth="1"/>
    <col min="2" max="2" width="26.7109375" style="0" customWidth="1"/>
    <col min="3" max="33" width="4.28125" style="0" customWidth="1"/>
    <col min="34" max="34" width="7.140625" style="0" customWidth="1"/>
  </cols>
  <sheetData>
    <row r="1" spans="1:7" ht="18">
      <c r="A1" s="48" t="s">
        <v>233</v>
      </c>
      <c r="B1" s="48"/>
      <c r="C1" s="48"/>
      <c r="D1" s="48"/>
      <c r="E1" s="48"/>
      <c r="F1" s="48"/>
      <c r="G1" s="48"/>
    </row>
    <row r="4" spans="1:29" ht="12.75">
      <c r="A4" t="s">
        <v>53</v>
      </c>
      <c r="B4" s="2" t="s">
        <v>2</v>
      </c>
      <c r="C4" s="57" t="s">
        <v>4</v>
      </c>
      <c r="D4" s="57"/>
      <c r="E4" s="57" t="s">
        <v>5</v>
      </c>
      <c r="F4" s="57"/>
      <c r="G4" s="57" t="s">
        <v>6</v>
      </c>
      <c r="H4" s="57"/>
      <c r="I4" s="57" t="s">
        <v>7</v>
      </c>
      <c r="J4" s="57"/>
      <c r="K4" s="57" t="s">
        <v>8</v>
      </c>
      <c r="L4" s="57"/>
      <c r="M4" s="57" t="s">
        <v>9</v>
      </c>
      <c r="N4" s="57"/>
      <c r="O4" s="57" t="s">
        <v>10</v>
      </c>
      <c r="P4" s="57"/>
      <c r="Q4" s="57" t="s">
        <v>11</v>
      </c>
      <c r="R4" s="57"/>
      <c r="S4" s="57" t="s">
        <v>38</v>
      </c>
      <c r="T4" s="57"/>
      <c r="U4" s="57" t="s">
        <v>12</v>
      </c>
      <c r="V4" s="57"/>
      <c r="W4" s="57" t="s">
        <v>13</v>
      </c>
      <c r="X4" s="57"/>
      <c r="Y4" s="57" t="s">
        <v>14</v>
      </c>
      <c r="Z4" s="57"/>
      <c r="AA4" s="57" t="s">
        <v>229</v>
      </c>
      <c r="AB4" s="57"/>
      <c r="AC4" s="57"/>
    </row>
    <row r="5" spans="1:29" ht="12.75">
      <c r="A5" s="1">
        <v>1</v>
      </c>
      <c r="B5" t="s">
        <v>230</v>
      </c>
      <c r="C5" s="66">
        <f>AH30</f>
        <v>4970</v>
      </c>
      <c r="D5" s="66"/>
      <c r="E5" s="66">
        <f>AH36</f>
        <v>4306</v>
      </c>
      <c r="F5" s="66"/>
      <c r="G5" s="66">
        <f>AH42</f>
        <v>4100</v>
      </c>
      <c r="H5" s="66"/>
      <c r="I5" s="66">
        <f>AH48</f>
        <v>5006</v>
      </c>
      <c r="J5" s="66"/>
      <c r="K5" s="66">
        <f>AH54</f>
        <v>5025</v>
      </c>
      <c r="L5" s="66"/>
      <c r="M5" s="66">
        <f>AH60</f>
        <v>4991</v>
      </c>
      <c r="N5" s="66"/>
      <c r="O5" s="66">
        <f>AH66</f>
        <v>5534</v>
      </c>
      <c r="P5" s="66"/>
      <c r="Q5" s="66">
        <f>AH72</f>
        <v>5882</v>
      </c>
      <c r="R5" s="66"/>
      <c r="S5" s="66">
        <f>AH78</f>
        <v>6035</v>
      </c>
      <c r="T5" s="66"/>
      <c r="U5" s="66">
        <f>AH84</f>
        <v>6525</v>
      </c>
      <c r="V5" s="66"/>
      <c r="W5" s="66">
        <f>AH90</f>
        <v>6344</v>
      </c>
      <c r="X5" s="66"/>
      <c r="Y5" s="66">
        <f>AH96</f>
        <v>6211</v>
      </c>
      <c r="Z5" s="66"/>
      <c r="AA5" s="66">
        <f>SUM(C5:Z5)</f>
        <v>64929</v>
      </c>
      <c r="AB5" s="66"/>
      <c r="AC5" s="66"/>
    </row>
    <row r="6" spans="1:29" ht="12.75">
      <c r="A6" s="1">
        <v>2</v>
      </c>
      <c r="B6" t="s">
        <v>231</v>
      </c>
      <c r="C6" s="66">
        <f>AH103</f>
        <v>5858</v>
      </c>
      <c r="D6" s="66"/>
      <c r="E6" s="66">
        <f>AH109</f>
        <v>5246</v>
      </c>
      <c r="F6" s="66"/>
      <c r="G6" s="66">
        <f>AH115</f>
        <v>4565</v>
      </c>
      <c r="H6" s="66"/>
      <c r="I6" s="66">
        <f>AH121</f>
        <v>5449</v>
      </c>
      <c r="J6" s="66"/>
      <c r="K6" s="66">
        <f>AH127</f>
        <v>5232</v>
      </c>
      <c r="L6" s="66"/>
      <c r="M6" s="66">
        <f>AH133</f>
        <v>5399</v>
      </c>
      <c r="N6" s="66"/>
      <c r="O6" s="66">
        <f>AH139</f>
        <v>5558</v>
      </c>
      <c r="P6" s="66"/>
      <c r="Q6" s="66">
        <f>AH145</f>
        <v>5298</v>
      </c>
      <c r="R6" s="66"/>
      <c r="S6" s="66">
        <f>AH151</f>
        <v>5917</v>
      </c>
      <c r="T6" s="66"/>
      <c r="U6" s="66">
        <f>AH157</f>
        <v>5664</v>
      </c>
      <c r="V6" s="66"/>
      <c r="W6" s="66">
        <f>AH163</f>
        <v>6216</v>
      </c>
      <c r="X6" s="66"/>
      <c r="Y6" s="66">
        <f>AH169</f>
        <v>6615</v>
      </c>
      <c r="Z6" s="66"/>
      <c r="AA6" s="66">
        <f>SUM(C6:Z6)</f>
        <v>67017</v>
      </c>
      <c r="AB6" s="66"/>
      <c r="AC6" s="66"/>
    </row>
    <row r="7" spans="1:29" ht="12.75">
      <c r="A7" s="1">
        <v>3</v>
      </c>
      <c r="B7" t="s">
        <v>232</v>
      </c>
      <c r="C7" s="66">
        <f>AH177</f>
        <v>5872</v>
      </c>
      <c r="D7" s="66"/>
      <c r="E7" s="66">
        <f>AH183</f>
        <v>5141</v>
      </c>
      <c r="F7" s="66"/>
      <c r="G7" s="66">
        <f>AH189</f>
        <v>5018</v>
      </c>
      <c r="H7" s="66"/>
      <c r="I7" s="66">
        <f>AH195</f>
        <v>5525</v>
      </c>
      <c r="J7" s="66"/>
      <c r="K7" s="66">
        <f>AH201</f>
        <v>6339</v>
      </c>
      <c r="L7" s="66"/>
      <c r="M7" s="66">
        <f>AH207</f>
        <v>5860</v>
      </c>
      <c r="N7" s="66"/>
      <c r="O7" s="66">
        <f>AH213</f>
        <v>5836</v>
      </c>
      <c r="P7" s="66"/>
      <c r="Q7" s="66">
        <f>AH219</f>
        <v>5380</v>
      </c>
      <c r="R7" s="66"/>
      <c r="S7" s="66">
        <f>AH225</f>
        <v>6465</v>
      </c>
      <c r="T7" s="66"/>
      <c r="U7" s="66">
        <f>AH231</f>
        <v>6308</v>
      </c>
      <c r="V7" s="66"/>
      <c r="W7" s="66">
        <f>AH237</f>
        <v>5583</v>
      </c>
      <c r="X7" s="66"/>
      <c r="Y7" s="66">
        <f>AH243</f>
        <v>7031</v>
      </c>
      <c r="Z7" s="66"/>
      <c r="AA7" s="66">
        <f>SUM(C7:Z7)</f>
        <v>70358</v>
      </c>
      <c r="AB7" s="66"/>
      <c r="AC7" s="66"/>
    </row>
    <row r="8" spans="3:29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3:29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3:29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3:29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3:29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3:29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3:29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3:29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3:29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3:29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3:29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3:2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3:29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3:29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3:29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3:29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4" ht="19.5" customHeight="1">
      <c r="A25" s="61" t="s">
        <v>118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7.25" customHeight="1">
      <c r="A26" s="61" t="s">
        <v>53</v>
      </c>
      <c r="B26" s="61" t="s">
        <v>2</v>
      </c>
      <c r="C26" s="61" t="s">
        <v>121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3"/>
    </row>
    <row r="27" spans="1:34" ht="19.5" customHeight="1">
      <c r="A27" s="61"/>
      <c r="B27" s="61"/>
      <c r="C27" s="17">
        <v>21</v>
      </c>
      <c r="D27" s="17">
        <v>22</v>
      </c>
      <c r="E27" s="17">
        <v>23</v>
      </c>
      <c r="F27" s="17">
        <v>24</v>
      </c>
      <c r="G27" s="17">
        <v>25</v>
      </c>
      <c r="H27" s="17">
        <v>26</v>
      </c>
      <c r="I27" s="17">
        <v>27</v>
      </c>
      <c r="J27" s="17">
        <v>28</v>
      </c>
      <c r="K27" s="17">
        <v>29</v>
      </c>
      <c r="L27" s="17">
        <v>30</v>
      </c>
      <c r="M27" s="17">
        <v>1</v>
      </c>
      <c r="N27" s="17">
        <v>2</v>
      </c>
      <c r="O27" s="17">
        <v>3</v>
      </c>
      <c r="P27" s="17">
        <v>4</v>
      </c>
      <c r="Q27" s="17">
        <v>5</v>
      </c>
      <c r="R27" s="17">
        <v>6</v>
      </c>
      <c r="S27" s="17">
        <v>7</v>
      </c>
      <c r="T27" s="17">
        <v>8</v>
      </c>
      <c r="U27" s="17">
        <v>9</v>
      </c>
      <c r="V27" s="17">
        <v>10</v>
      </c>
      <c r="W27" s="17">
        <v>11</v>
      </c>
      <c r="X27" s="17">
        <v>12</v>
      </c>
      <c r="Y27" s="17">
        <v>13</v>
      </c>
      <c r="Z27" s="17">
        <v>14</v>
      </c>
      <c r="AA27" s="17">
        <v>15</v>
      </c>
      <c r="AB27" s="17">
        <v>16</v>
      </c>
      <c r="AC27" s="17">
        <v>17</v>
      </c>
      <c r="AD27" s="17">
        <v>18</v>
      </c>
      <c r="AE27" s="17">
        <v>19</v>
      </c>
      <c r="AF27" s="17">
        <v>20</v>
      </c>
      <c r="AG27" s="17"/>
      <c r="AH27" s="16" t="s">
        <v>15</v>
      </c>
    </row>
    <row r="28" spans="1:34" ht="12.75">
      <c r="A28">
        <v>1</v>
      </c>
      <c r="B28" t="s">
        <v>119</v>
      </c>
      <c r="C28">
        <v>154</v>
      </c>
      <c r="D28">
        <v>136</v>
      </c>
      <c r="E28">
        <v>115</v>
      </c>
      <c r="F28">
        <v>118</v>
      </c>
      <c r="G28">
        <v>60</v>
      </c>
      <c r="H28">
        <v>23</v>
      </c>
      <c r="I28">
        <v>97</v>
      </c>
      <c r="J28">
        <v>87</v>
      </c>
      <c r="K28">
        <v>167</v>
      </c>
      <c r="L28">
        <v>108</v>
      </c>
      <c r="M28">
        <v>124</v>
      </c>
      <c r="N28">
        <v>34</v>
      </c>
      <c r="O28">
        <v>38</v>
      </c>
      <c r="P28">
        <v>146</v>
      </c>
      <c r="Q28">
        <v>149</v>
      </c>
      <c r="R28">
        <v>78</v>
      </c>
      <c r="S28">
        <v>96</v>
      </c>
      <c r="T28">
        <v>64</v>
      </c>
      <c r="U28">
        <v>5</v>
      </c>
      <c r="V28">
        <v>0</v>
      </c>
      <c r="W28">
        <v>86</v>
      </c>
      <c r="X28">
        <v>88</v>
      </c>
      <c r="Y28">
        <v>77</v>
      </c>
      <c r="Z28">
        <v>118</v>
      </c>
      <c r="AA28">
        <v>81</v>
      </c>
      <c r="AB28">
        <v>5</v>
      </c>
      <c r="AC28">
        <v>15</v>
      </c>
      <c r="AD28">
        <v>32</v>
      </c>
      <c r="AE28">
        <v>34</v>
      </c>
      <c r="AF28">
        <v>22</v>
      </c>
      <c r="AH28" s="3">
        <f>SUM(C28:AG28)</f>
        <v>2357</v>
      </c>
    </row>
    <row r="29" spans="1:34" ht="12.75">
      <c r="A29">
        <v>2</v>
      </c>
      <c r="B29" t="s">
        <v>120</v>
      </c>
      <c r="C29">
        <v>72</v>
      </c>
      <c r="D29">
        <v>69</v>
      </c>
      <c r="E29">
        <v>84</v>
      </c>
      <c r="F29">
        <v>82</v>
      </c>
      <c r="G29">
        <v>23</v>
      </c>
      <c r="H29">
        <v>32</v>
      </c>
      <c r="I29">
        <v>81</v>
      </c>
      <c r="J29">
        <v>109</v>
      </c>
      <c r="K29">
        <v>59</v>
      </c>
      <c r="L29">
        <v>97</v>
      </c>
      <c r="M29">
        <v>124</v>
      </c>
      <c r="N29">
        <v>27</v>
      </c>
      <c r="O29">
        <v>14</v>
      </c>
      <c r="P29">
        <v>57</v>
      </c>
      <c r="Q29">
        <v>113</v>
      </c>
      <c r="R29">
        <v>93</v>
      </c>
      <c r="S29">
        <v>50</v>
      </c>
      <c r="T29">
        <v>86</v>
      </c>
      <c r="U29">
        <v>64</v>
      </c>
      <c r="V29">
        <v>51</v>
      </c>
      <c r="W29">
        <v>111</v>
      </c>
      <c r="X29">
        <v>141</v>
      </c>
      <c r="Y29">
        <v>143</v>
      </c>
      <c r="Z29">
        <v>141</v>
      </c>
      <c r="AA29">
        <v>116</v>
      </c>
      <c r="AB29">
        <v>58</v>
      </c>
      <c r="AC29">
        <v>39</v>
      </c>
      <c r="AD29">
        <v>131</v>
      </c>
      <c r="AE29">
        <v>160</v>
      </c>
      <c r="AF29">
        <v>186</v>
      </c>
      <c r="AH29" s="3">
        <f>SUM(C29:AG29)</f>
        <v>2613</v>
      </c>
    </row>
    <row r="30" spans="1:34" s="3" customFormat="1" ht="12.75">
      <c r="A30" s="3">
        <v>3</v>
      </c>
      <c r="B30" s="3" t="s">
        <v>15</v>
      </c>
      <c r="C30" s="3">
        <f aca="true" t="shared" si="0" ref="C30:AF30">SUM(C28:C29)</f>
        <v>226</v>
      </c>
      <c r="D30" s="3">
        <f t="shared" si="0"/>
        <v>205</v>
      </c>
      <c r="E30" s="3">
        <f t="shared" si="0"/>
        <v>199</v>
      </c>
      <c r="F30" s="3">
        <f t="shared" si="0"/>
        <v>200</v>
      </c>
      <c r="G30" s="3">
        <f t="shared" si="0"/>
        <v>83</v>
      </c>
      <c r="H30" s="3">
        <f t="shared" si="0"/>
        <v>55</v>
      </c>
      <c r="I30" s="3">
        <f t="shared" si="0"/>
        <v>178</v>
      </c>
      <c r="J30" s="3">
        <f t="shared" si="0"/>
        <v>196</v>
      </c>
      <c r="K30" s="3">
        <f t="shared" si="0"/>
        <v>226</v>
      </c>
      <c r="L30" s="3">
        <f t="shared" si="0"/>
        <v>205</v>
      </c>
      <c r="M30" s="3">
        <f t="shared" si="0"/>
        <v>248</v>
      </c>
      <c r="N30" s="3">
        <f t="shared" si="0"/>
        <v>61</v>
      </c>
      <c r="O30" s="3">
        <f t="shared" si="0"/>
        <v>52</v>
      </c>
      <c r="P30" s="3">
        <f t="shared" si="0"/>
        <v>203</v>
      </c>
      <c r="Q30" s="3">
        <f t="shared" si="0"/>
        <v>262</v>
      </c>
      <c r="R30" s="3">
        <f t="shared" si="0"/>
        <v>171</v>
      </c>
      <c r="S30" s="3">
        <f t="shared" si="0"/>
        <v>146</v>
      </c>
      <c r="T30" s="3">
        <f t="shared" si="0"/>
        <v>150</v>
      </c>
      <c r="U30" s="3">
        <f t="shared" si="0"/>
        <v>69</v>
      </c>
      <c r="V30" s="3">
        <f t="shared" si="0"/>
        <v>51</v>
      </c>
      <c r="W30" s="3">
        <f t="shared" si="0"/>
        <v>197</v>
      </c>
      <c r="X30" s="3">
        <f t="shared" si="0"/>
        <v>229</v>
      </c>
      <c r="Y30" s="3">
        <f t="shared" si="0"/>
        <v>220</v>
      </c>
      <c r="Z30" s="3">
        <f t="shared" si="0"/>
        <v>259</v>
      </c>
      <c r="AA30" s="3">
        <f t="shared" si="0"/>
        <v>197</v>
      </c>
      <c r="AB30" s="3">
        <f t="shared" si="0"/>
        <v>63</v>
      </c>
      <c r="AC30" s="3">
        <f t="shared" si="0"/>
        <v>54</v>
      </c>
      <c r="AD30" s="3">
        <f t="shared" si="0"/>
        <v>163</v>
      </c>
      <c r="AE30" s="3">
        <f t="shared" si="0"/>
        <v>194</v>
      </c>
      <c r="AF30" s="3">
        <f t="shared" si="0"/>
        <v>208</v>
      </c>
      <c r="AH30" s="3">
        <f>SUM(C30:AG30)</f>
        <v>4970</v>
      </c>
    </row>
    <row r="32" spans="1:34" ht="17.25" customHeight="1">
      <c r="A32" s="61" t="s">
        <v>53</v>
      </c>
      <c r="B32" s="61" t="s">
        <v>2</v>
      </c>
      <c r="C32" s="61" t="s">
        <v>122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3"/>
    </row>
    <row r="33" spans="1:34" ht="19.5" customHeight="1">
      <c r="A33" s="61"/>
      <c r="B33" s="61"/>
      <c r="C33" s="17">
        <v>21</v>
      </c>
      <c r="D33" s="17">
        <v>22</v>
      </c>
      <c r="E33" s="17">
        <v>23</v>
      </c>
      <c r="F33" s="17">
        <v>24</v>
      </c>
      <c r="G33" s="17">
        <v>25</v>
      </c>
      <c r="H33" s="17">
        <v>26</v>
      </c>
      <c r="I33" s="17">
        <v>27</v>
      </c>
      <c r="J33" s="17">
        <v>28</v>
      </c>
      <c r="K33" s="17">
        <v>29</v>
      </c>
      <c r="L33" s="17">
        <v>30</v>
      </c>
      <c r="M33" s="17">
        <v>31</v>
      </c>
      <c r="N33" s="17">
        <v>1</v>
      </c>
      <c r="O33" s="17">
        <v>2</v>
      </c>
      <c r="P33" s="17">
        <v>3</v>
      </c>
      <c r="Q33" s="17">
        <v>4</v>
      </c>
      <c r="R33" s="17">
        <v>5</v>
      </c>
      <c r="S33" s="17">
        <v>6</v>
      </c>
      <c r="T33" s="17">
        <v>7</v>
      </c>
      <c r="U33" s="17">
        <v>8</v>
      </c>
      <c r="V33" s="17">
        <v>9</v>
      </c>
      <c r="W33" s="17">
        <v>10</v>
      </c>
      <c r="X33" s="17">
        <v>11</v>
      </c>
      <c r="Y33" s="17">
        <v>12</v>
      </c>
      <c r="Z33" s="17">
        <v>13</v>
      </c>
      <c r="AA33" s="17">
        <v>14</v>
      </c>
      <c r="AB33" s="17">
        <v>15</v>
      </c>
      <c r="AC33" s="17">
        <v>16</v>
      </c>
      <c r="AD33" s="17">
        <v>17</v>
      </c>
      <c r="AE33" s="17">
        <v>18</v>
      </c>
      <c r="AF33" s="17">
        <v>19</v>
      </c>
      <c r="AG33" s="19">
        <v>20</v>
      </c>
      <c r="AH33" s="16" t="s">
        <v>15</v>
      </c>
    </row>
    <row r="34" spans="1:34" ht="12.75">
      <c r="A34">
        <v>1</v>
      </c>
      <c r="B34" t="s">
        <v>119</v>
      </c>
      <c r="C34">
        <v>46</v>
      </c>
      <c r="D34">
        <v>62</v>
      </c>
      <c r="E34">
        <v>1</v>
      </c>
      <c r="F34">
        <v>12</v>
      </c>
      <c r="G34">
        <v>11</v>
      </c>
      <c r="H34">
        <v>73</v>
      </c>
      <c r="I34">
        <v>69</v>
      </c>
      <c r="J34">
        <v>33</v>
      </c>
      <c r="K34">
        <v>62</v>
      </c>
      <c r="L34">
        <v>10</v>
      </c>
      <c r="M34">
        <v>11</v>
      </c>
      <c r="N34">
        <v>47</v>
      </c>
      <c r="O34">
        <v>90</v>
      </c>
      <c r="P34">
        <v>85</v>
      </c>
      <c r="Q34">
        <v>55</v>
      </c>
      <c r="R34">
        <v>58</v>
      </c>
      <c r="S34">
        <v>4</v>
      </c>
      <c r="T34">
        <v>3</v>
      </c>
      <c r="U34">
        <v>99</v>
      </c>
      <c r="V34">
        <v>62</v>
      </c>
      <c r="W34">
        <v>61</v>
      </c>
      <c r="X34">
        <v>57</v>
      </c>
      <c r="Y34">
        <v>28</v>
      </c>
      <c r="Z34">
        <v>35</v>
      </c>
      <c r="AA34">
        <v>27</v>
      </c>
      <c r="AB34">
        <v>72</v>
      </c>
      <c r="AC34">
        <v>50</v>
      </c>
      <c r="AD34">
        <v>31</v>
      </c>
      <c r="AE34">
        <v>48</v>
      </c>
      <c r="AF34">
        <v>18</v>
      </c>
      <c r="AG34" s="4">
        <v>1</v>
      </c>
      <c r="AH34" s="3">
        <f>SUM(C34:AG34)</f>
        <v>1321</v>
      </c>
    </row>
    <row r="35" spans="1:34" ht="12.75">
      <c r="A35">
        <v>2</v>
      </c>
      <c r="B35" t="s">
        <v>120</v>
      </c>
      <c r="C35">
        <v>143</v>
      </c>
      <c r="D35">
        <v>86</v>
      </c>
      <c r="E35">
        <v>59</v>
      </c>
      <c r="F35">
        <v>38</v>
      </c>
      <c r="G35">
        <v>93</v>
      </c>
      <c r="H35">
        <v>160</v>
      </c>
      <c r="I35">
        <v>104</v>
      </c>
      <c r="J35">
        <v>114</v>
      </c>
      <c r="K35">
        <v>136</v>
      </c>
      <c r="L35">
        <v>58</v>
      </c>
      <c r="M35">
        <v>38</v>
      </c>
      <c r="N35">
        <v>127</v>
      </c>
      <c r="O35">
        <v>115</v>
      </c>
      <c r="P35">
        <v>122</v>
      </c>
      <c r="Q35">
        <v>111</v>
      </c>
      <c r="R35">
        <v>108</v>
      </c>
      <c r="S35">
        <v>42</v>
      </c>
      <c r="T35">
        <v>64</v>
      </c>
      <c r="U35">
        <v>112</v>
      </c>
      <c r="V35">
        <v>138</v>
      </c>
      <c r="W35">
        <v>111</v>
      </c>
      <c r="X35">
        <v>107</v>
      </c>
      <c r="Y35">
        <v>105</v>
      </c>
      <c r="Z35">
        <v>24</v>
      </c>
      <c r="AA35">
        <v>27</v>
      </c>
      <c r="AB35">
        <v>85</v>
      </c>
      <c r="AC35">
        <v>130</v>
      </c>
      <c r="AD35">
        <v>125</v>
      </c>
      <c r="AE35">
        <v>120</v>
      </c>
      <c r="AF35">
        <v>99</v>
      </c>
      <c r="AG35" s="4">
        <v>64</v>
      </c>
      <c r="AH35" s="3">
        <f>SUM(C35:AG35)</f>
        <v>2965</v>
      </c>
    </row>
    <row r="36" spans="1:34" s="3" customFormat="1" ht="12.75">
      <c r="A36" s="3">
        <v>3</v>
      </c>
      <c r="B36" s="3" t="s">
        <v>15</v>
      </c>
      <c r="C36" s="3">
        <f aca="true" t="shared" si="1" ref="C36:AF36">SUM(C34:C35)</f>
        <v>189</v>
      </c>
      <c r="D36" s="3">
        <f t="shared" si="1"/>
        <v>148</v>
      </c>
      <c r="E36" s="3">
        <f t="shared" si="1"/>
        <v>60</v>
      </c>
      <c r="F36" s="3">
        <f t="shared" si="1"/>
        <v>50</v>
      </c>
      <c r="G36" s="3">
        <f t="shared" si="1"/>
        <v>104</v>
      </c>
      <c r="H36" s="3">
        <f t="shared" si="1"/>
        <v>233</v>
      </c>
      <c r="I36" s="3">
        <f t="shared" si="1"/>
        <v>173</v>
      </c>
      <c r="J36" s="3">
        <f t="shared" si="1"/>
        <v>147</v>
      </c>
      <c r="K36" s="3">
        <f t="shared" si="1"/>
        <v>198</v>
      </c>
      <c r="L36" s="3">
        <f t="shared" si="1"/>
        <v>68</v>
      </c>
      <c r="M36" s="3">
        <f t="shared" si="1"/>
        <v>49</v>
      </c>
      <c r="N36" s="3">
        <f t="shared" si="1"/>
        <v>174</v>
      </c>
      <c r="O36" s="3">
        <f t="shared" si="1"/>
        <v>205</v>
      </c>
      <c r="P36" s="3">
        <f t="shared" si="1"/>
        <v>207</v>
      </c>
      <c r="Q36" s="3">
        <f t="shared" si="1"/>
        <v>166</v>
      </c>
      <c r="R36" s="3">
        <f t="shared" si="1"/>
        <v>166</v>
      </c>
      <c r="S36" s="3">
        <f t="shared" si="1"/>
        <v>46</v>
      </c>
      <c r="T36" s="3">
        <f t="shared" si="1"/>
        <v>67</v>
      </c>
      <c r="U36" s="3">
        <f t="shared" si="1"/>
        <v>211</v>
      </c>
      <c r="V36" s="3">
        <f t="shared" si="1"/>
        <v>200</v>
      </c>
      <c r="W36" s="3">
        <f t="shared" si="1"/>
        <v>172</v>
      </c>
      <c r="X36" s="3">
        <f t="shared" si="1"/>
        <v>164</v>
      </c>
      <c r="Y36" s="3">
        <f t="shared" si="1"/>
        <v>133</v>
      </c>
      <c r="Z36" s="3">
        <f t="shared" si="1"/>
        <v>59</v>
      </c>
      <c r="AA36" s="3">
        <f t="shared" si="1"/>
        <v>54</v>
      </c>
      <c r="AB36" s="3">
        <f t="shared" si="1"/>
        <v>157</v>
      </c>
      <c r="AC36" s="3">
        <f t="shared" si="1"/>
        <v>180</v>
      </c>
      <c r="AD36" s="3">
        <f t="shared" si="1"/>
        <v>156</v>
      </c>
      <c r="AE36" s="3">
        <f t="shared" si="1"/>
        <v>168</v>
      </c>
      <c r="AF36" s="3">
        <f t="shared" si="1"/>
        <v>117</v>
      </c>
      <c r="AG36" s="3">
        <f>SUM(AG33:AG35)</f>
        <v>85</v>
      </c>
      <c r="AH36" s="3">
        <f>SUM(C36:AG36)</f>
        <v>4306</v>
      </c>
    </row>
    <row r="38" spans="1:34" ht="17.25" customHeight="1">
      <c r="A38" s="61" t="s">
        <v>53</v>
      </c>
      <c r="B38" s="61" t="s">
        <v>2</v>
      </c>
      <c r="C38" s="61" t="s">
        <v>123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3"/>
    </row>
    <row r="39" spans="1:34" ht="19.5" customHeight="1">
      <c r="A39" s="61"/>
      <c r="B39" s="61"/>
      <c r="C39" s="17">
        <v>21</v>
      </c>
      <c r="D39" s="17">
        <v>22</v>
      </c>
      <c r="E39" s="17">
        <v>23</v>
      </c>
      <c r="F39" s="17">
        <v>24</v>
      </c>
      <c r="G39" s="17">
        <v>25</v>
      </c>
      <c r="H39" s="17">
        <v>26</v>
      </c>
      <c r="I39" s="17">
        <v>27</v>
      </c>
      <c r="J39" s="17">
        <v>28</v>
      </c>
      <c r="K39" s="17">
        <v>29</v>
      </c>
      <c r="L39" s="17">
        <v>30</v>
      </c>
      <c r="M39" s="17">
        <v>1</v>
      </c>
      <c r="N39" s="17">
        <v>2</v>
      </c>
      <c r="O39" s="17">
        <v>3</v>
      </c>
      <c r="P39" s="17">
        <v>4</v>
      </c>
      <c r="Q39" s="17">
        <v>5</v>
      </c>
      <c r="R39" s="17">
        <v>6</v>
      </c>
      <c r="S39" s="17">
        <v>7</v>
      </c>
      <c r="T39" s="17">
        <v>8</v>
      </c>
      <c r="U39" s="17">
        <v>9</v>
      </c>
      <c r="V39" s="17">
        <v>10</v>
      </c>
      <c r="W39" s="17">
        <v>11</v>
      </c>
      <c r="X39" s="17">
        <v>12</v>
      </c>
      <c r="Y39" s="17">
        <v>13</v>
      </c>
      <c r="Z39" s="17">
        <v>14</v>
      </c>
      <c r="AA39" s="17">
        <v>15</v>
      </c>
      <c r="AB39" s="17">
        <v>16</v>
      </c>
      <c r="AC39" s="17">
        <v>17</v>
      </c>
      <c r="AD39" s="17">
        <v>18</v>
      </c>
      <c r="AE39" s="17">
        <v>19</v>
      </c>
      <c r="AF39" s="17">
        <v>20</v>
      </c>
      <c r="AG39" s="19"/>
      <c r="AH39" s="16" t="s">
        <v>15</v>
      </c>
    </row>
    <row r="40" spans="1:34" ht="12.75">
      <c r="A40">
        <v>1</v>
      </c>
      <c r="B40" t="s">
        <v>119</v>
      </c>
      <c r="C40">
        <v>4</v>
      </c>
      <c r="D40">
        <v>47</v>
      </c>
      <c r="E40">
        <v>31</v>
      </c>
      <c r="F40">
        <v>50</v>
      </c>
      <c r="G40">
        <v>0</v>
      </c>
      <c r="H40">
        <v>27</v>
      </c>
      <c r="I40">
        <v>19</v>
      </c>
      <c r="J40">
        <v>26</v>
      </c>
      <c r="K40">
        <v>59</v>
      </c>
      <c r="L40">
        <v>62</v>
      </c>
      <c r="M40">
        <v>80</v>
      </c>
      <c r="N40">
        <v>98</v>
      </c>
      <c r="O40">
        <v>88</v>
      </c>
      <c r="P40">
        <v>3</v>
      </c>
      <c r="Q40">
        <v>6</v>
      </c>
      <c r="R40">
        <v>17</v>
      </c>
      <c r="S40">
        <v>93</v>
      </c>
      <c r="T40">
        <v>63</v>
      </c>
      <c r="U40">
        <v>75</v>
      </c>
      <c r="V40">
        <v>0</v>
      </c>
      <c r="W40">
        <v>0</v>
      </c>
      <c r="X40">
        <v>0</v>
      </c>
      <c r="Y40">
        <v>92</v>
      </c>
      <c r="Z40">
        <v>79</v>
      </c>
      <c r="AA40">
        <v>38</v>
      </c>
      <c r="AB40">
        <v>115</v>
      </c>
      <c r="AC40">
        <v>30</v>
      </c>
      <c r="AD40">
        <v>29</v>
      </c>
      <c r="AE40">
        <v>0</v>
      </c>
      <c r="AF40">
        <v>97</v>
      </c>
      <c r="AG40" s="4"/>
      <c r="AH40" s="3">
        <f>SUM(C40:AG40)</f>
        <v>1328</v>
      </c>
    </row>
    <row r="41" spans="1:34" ht="12.75">
      <c r="A41">
        <v>2</v>
      </c>
      <c r="B41" t="s">
        <v>120</v>
      </c>
      <c r="C41">
        <v>50</v>
      </c>
      <c r="D41">
        <v>98</v>
      </c>
      <c r="E41">
        <v>135</v>
      </c>
      <c r="F41">
        <v>110</v>
      </c>
      <c r="G41">
        <v>99</v>
      </c>
      <c r="H41">
        <v>97</v>
      </c>
      <c r="I41">
        <v>46</v>
      </c>
      <c r="J41">
        <v>20</v>
      </c>
      <c r="K41">
        <v>95</v>
      </c>
      <c r="L41">
        <v>101</v>
      </c>
      <c r="M41">
        <v>109</v>
      </c>
      <c r="N41">
        <v>120</v>
      </c>
      <c r="O41">
        <v>100</v>
      </c>
      <c r="P41">
        <v>62</v>
      </c>
      <c r="Q41">
        <v>61</v>
      </c>
      <c r="R41">
        <v>91</v>
      </c>
      <c r="S41">
        <v>105</v>
      </c>
      <c r="T41">
        <v>133</v>
      </c>
      <c r="U41">
        <v>137</v>
      </c>
      <c r="V41">
        <v>51</v>
      </c>
      <c r="W41">
        <v>57</v>
      </c>
      <c r="X41">
        <v>60</v>
      </c>
      <c r="Y41">
        <v>114</v>
      </c>
      <c r="Z41">
        <v>118</v>
      </c>
      <c r="AA41">
        <v>170</v>
      </c>
      <c r="AB41">
        <v>116</v>
      </c>
      <c r="AC41">
        <v>99</v>
      </c>
      <c r="AD41">
        <v>36</v>
      </c>
      <c r="AE41">
        <v>47</v>
      </c>
      <c r="AF41">
        <v>135</v>
      </c>
      <c r="AG41" s="4"/>
      <c r="AH41" s="3">
        <f>SUM(C41:AG41)</f>
        <v>2772</v>
      </c>
    </row>
    <row r="42" spans="1:34" s="3" customFormat="1" ht="12.75">
      <c r="A42" s="3">
        <v>3</v>
      </c>
      <c r="B42" s="3" t="s">
        <v>15</v>
      </c>
      <c r="C42" s="3">
        <f aca="true" t="shared" si="2" ref="C42:AF42">SUM(C40:C41)</f>
        <v>54</v>
      </c>
      <c r="D42" s="3">
        <f t="shared" si="2"/>
        <v>145</v>
      </c>
      <c r="E42" s="3">
        <f t="shared" si="2"/>
        <v>166</v>
      </c>
      <c r="F42" s="3">
        <f t="shared" si="2"/>
        <v>160</v>
      </c>
      <c r="G42" s="3">
        <f t="shared" si="2"/>
        <v>99</v>
      </c>
      <c r="H42" s="3">
        <f t="shared" si="2"/>
        <v>124</v>
      </c>
      <c r="I42" s="3">
        <f t="shared" si="2"/>
        <v>65</v>
      </c>
      <c r="J42" s="3">
        <f t="shared" si="2"/>
        <v>46</v>
      </c>
      <c r="K42" s="3">
        <f t="shared" si="2"/>
        <v>154</v>
      </c>
      <c r="L42" s="3">
        <f t="shared" si="2"/>
        <v>163</v>
      </c>
      <c r="M42" s="3">
        <f t="shared" si="2"/>
        <v>189</v>
      </c>
      <c r="N42" s="3">
        <f t="shared" si="2"/>
        <v>218</v>
      </c>
      <c r="O42" s="3">
        <f t="shared" si="2"/>
        <v>188</v>
      </c>
      <c r="P42" s="3">
        <f t="shared" si="2"/>
        <v>65</v>
      </c>
      <c r="Q42" s="3">
        <f t="shared" si="2"/>
        <v>67</v>
      </c>
      <c r="R42" s="3">
        <f t="shared" si="2"/>
        <v>108</v>
      </c>
      <c r="S42" s="3">
        <f t="shared" si="2"/>
        <v>198</v>
      </c>
      <c r="T42" s="3">
        <f t="shared" si="2"/>
        <v>196</v>
      </c>
      <c r="U42" s="3">
        <f t="shared" si="2"/>
        <v>212</v>
      </c>
      <c r="V42" s="3">
        <f t="shared" si="2"/>
        <v>51</v>
      </c>
      <c r="W42" s="3">
        <f t="shared" si="2"/>
        <v>57</v>
      </c>
      <c r="X42" s="3">
        <f t="shared" si="2"/>
        <v>60</v>
      </c>
      <c r="Y42" s="3">
        <f t="shared" si="2"/>
        <v>206</v>
      </c>
      <c r="Z42" s="3">
        <f t="shared" si="2"/>
        <v>197</v>
      </c>
      <c r="AA42" s="3">
        <f t="shared" si="2"/>
        <v>208</v>
      </c>
      <c r="AB42" s="3">
        <f t="shared" si="2"/>
        <v>231</v>
      </c>
      <c r="AC42" s="3">
        <f t="shared" si="2"/>
        <v>129</v>
      </c>
      <c r="AD42" s="3">
        <f t="shared" si="2"/>
        <v>65</v>
      </c>
      <c r="AE42" s="3">
        <f t="shared" si="2"/>
        <v>47</v>
      </c>
      <c r="AF42" s="3">
        <f t="shared" si="2"/>
        <v>232</v>
      </c>
      <c r="AH42" s="3">
        <f>SUM(C42:AG42)</f>
        <v>4100</v>
      </c>
    </row>
    <row r="44" spans="1:34" ht="17.25" customHeight="1">
      <c r="A44" s="61" t="s">
        <v>53</v>
      </c>
      <c r="B44" s="61" t="s">
        <v>2</v>
      </c>
      <c r="C44" s="61" t="s">
        <v>124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3"/>
    </row>
    <row r="45" spans="1:34" ht="19.5" customHeight="1">
      <c r="A45" s="61"/>
      <c r="B45" s="61"/>
      <c r="C45" s="17">
        <v>21</v>
      </c>
      <c r="D45" s="17">
        <v>22</v>
      </c>
      <c r="E45" s="17">
        <v>23</v>
      </c>
      <c r="F45" s="17">
        <v>24</v>
      </c>
      <c r="G45" s="17">
        <v>25</v>
      </c>
      <c r="H45" s="17">
        <v>26</v>
      </c>
      <c r="I45" s="17">
        <v>27</v>
      </c>
      <c r="J45" s="17">
        <v>28</v>
      </c>
      <c r="K45" s="17">
        <v>29</v>
      </c>
      <c r="L45" s="17">
        <v>30</v>
      </c>
      <c r="M45" s="17">
        <v>31</v>
      </c>
      <c r="N45" s="17">
        <v>1</v>
      </c>
      <c r="O45" s="17">
        <v>2</v>
      </c>
      <c r="P45" s="17">
        <v>3</v>
      </c>
      <c r="Q45" s="17">
        <v>4</v>
      </c>
      <c r="R45" s="17">
        <v>5</v>
      </c>
      <c r="S45" s="17">
        <v>6</v>
      </c>
      <c r="T45" s="17">
        <v>7</v>
      </c>
      <c r="U45" s="17">
        <v>8</v>
      </c>
      <c r="V45" s="17">
        <v>9</v>
      </c>
      <c r="W45" s="17">
        <v>10</v>
      </c>
      <c r="X45" s="17">
        <v>11</v>
      </c>
      <c r="Y45" s="17">
        <v>12</v>
      </c>
      <c r="Z45" s="17">
        <v>13</v>
      </c>
      <c r="AA45" s="17">
        <v>14</v>
      </c>
      <c r="AB45" s="17">
        <v>15</v>
      </c>
      <c r="AC45" s="17">
        <v>16</v>
      </c>
      <c r="AD45" s="17">
        <v>17</v>
      </c>
      <c r="AE45" s="17">
        <v>18</v>
      </c>
      <c r="AF45" s="17">
        <v>19</v>
      </c>
      <c r="AG45" s="17">
        <v>20</v>
      </c>
      <c r="AH45" s="16" t="s">
        <v>15</v>
      </c>
    </row>
    <row r="46" spans="1:34" ht="12.75">
      <c r="A46">
        <v>1</v>
      </c>
      <c r="B46" t="s">
        <v>119</v>
      </c>
      <c r="C46">
        <v>122</v>
      </c>
      <c r="D46">
        <v>120</v>
      </c>
      <c r="E46">
        <v>139</v>
      </c>
      <c r="F46">
        <v>97</v>
      </c>
      <c r="G46">
        <v>59</v>
      </c>
      <c r="H46">
        <v>48</v>
      </c>
      <c r="I46">
        <v>117</v>
      </c>
      <c r="J46">
        <v>184</v>
      </c>
      <c r="K46">
        <v>110</v>
      </c>
      <c r="L46">
        <v>98</v>
      </c>
      <c r="M46">
        <v>69</v>
      </c>
      <c r="N46">
        <v>53</v>
      </c>
      <c r="O46">
        <v>78</v>
      </c>
      <c r="P46">
        <v>81</v>
      </c>
      <c r="Q46">
        <v>132</v>
      </c>
      <c r="R46">
        <v>121</v>
      </c>
      <c r="S46">
        <v>101</v>
      </c>
      <c r="T46">
        <v>81</v>
      </c>
      <c r="U46">
        <v>46</v>
      </c>
      <c r="V46">
        <v>43</v>
      </c>
      <c r="W46">
        <v>141</v>
      </c>
      <c r="X46">
        <v>145</v>
      </c>
      <c r="Y46">
        <v>141</v>
      </c>
      <c r="Z46">
        <v>137</v>
      </c>
      <c r="AA46">
        <v>86</v>
      </c>
      <c r="AB46">
        <v>77</v>
      </c>
      <c r="AC46">
        <v>81</v>
      </c>
      <c r="AD46">
        <v>94</v>
      </c>
      <c r="AE46">
        <v>106</v>
      </c>
      <c r="AF46">
        <v>150</v>
      </c>
      <c r="AG46" s="4">
        <v>167</v>
      </c>
      <c r="AH46" s="3">
        <f>SUM(C46:AG46)</f>
        <v>3224</v>
      </c>
    </row>
    <row r="47" spans="1:34" ht="12.75">
      <c r="A47">
        <v>2</v>
      </c>
      <c r="B47" t="s">
        <v>120</v>
      </c>
      <c r="C47">
        <v>43</v>
      </c>
      <c r="D47">
        <v>82</v>
      </c>
      <c r="E47">
        <v>73</v>
      </c>
      <c r="F47">
        <v>69</v>
      </c>
      <c r="G47">
        <v>1</v>
      </c>
      <c r="H47">
        <v>5</v>
      </c>
      <c r="I47">
        <v>86</v>
      </c>
      <c r="J47">
        <v>71</v>
      </c>
      <c r="K47">
        <v>22</v>
      </c>
      <c r="L47">
        <v>36</v>
      </c>
      <c r="M47">
        <v>0</v>
      </c>
      <c r="N47">
        <v>2</v>
      </c>
      <c r="O47">
        <v>0</v>
      </c>
      <c r="P47">
        <v>18</v>
      </c>
      <c r="Q47">
        <v>118</v>
      </c>
      <c r="R47">
        <v>114</v>
      </c>
      <c r="S47">
        <v>116</v>
      </c>
      <c r="T47">
        <v>88</v>
      </c>
      <c r="U47">
        <v>18</v>
      </c>
      <c r="V47">
        <v>10</v>
      </c>
      <c r="W47">
        <v>81</v>
      </c>
      <c r="X47">
        <v>106</v>
      </c>
      <c r="Y47">
        <v>58</v>
      </c>
      <c r="Z47">
        <v>93</v>
      </c>
      <c r="AA47">
        <v>83</v>
      </c>
      <c r="AB47">
        <v>6</v>
      </c>
      <c r="AC47">
        <v>0</v>
      </c>
      <c r="AD47">
        <v>91</v>
      </c>
      <c r="AE47">
        <v>139</v>
      </c>
      <c r="AF47">
        <v>66</v>
      </c>
      <c r="AG47" s="4">
        <v>87</v>
      </c>
      <c r="AH47" s="3">
        <f>SUM(C47:AG47)</f>
        <v>1782</v>
      </c>
    </row>
    <row r="48" spans="1:34" s="3" customFormat="1" ht="12.75">
      <c r="A48" s="3">
        <v>3</v>
      </c>
      <c r="B48" s="3" t="s">
        <v>15</v>
      </c>
      <c r="C48" s="3">
        <f aca="true" t="shared" si="3" ref="C48:AG48">SUM(C46:C47)</f>
        <v>165</v>
      </c>
      <c r="D48" s="3">
        <f t="shared" si="3"/>
        <v>202</v>
      </c>
      <c r="E48" s="3">
        <f t="shared" si="3"/>
        <v>212</v>
      </c>
      <c r="F48" s="3">
        <f t="shared" si="3"/>
        <v>166</v>
      </c>
      <c r="G48" s="3">
        <f t="shared" si="3"/>
        <v>60</v>
      </c>
      <c r="H48" s="3">
        <f t="shared" si="3"/>
        <v>53</v>
      </c>
      <c r="I48" s="3">
        <f t="shared" si="3"/>
        <v>203</v>
      </c>
      <c r="J48" s="3">
        <f t="shared" si="3"/>
        <v>255</v>
      </c>
      <c r="K48" s="3">
        <f t="shared" si="3"/>
        <v>132</v>
      </c>
      <c r="L48" s="3">
        <f t="shared" si="3"/>
        <v>134</v>
      </c>
      <c r="M48" s="3">
        <f t="shared" si="3"/>
        <v>69</v>
      </c>
      <c r="N48" s="3">
        <f t="shared" si="3"/>
        <v>55</v>
      </c>
      <c r="O48" s="3">
        <f t="shared" si="3"/>
        <v>78</v>
      </c>
      <c r="P48" s="3">
        <f t="shared" si="3"/>
        <v>99</v>
      </c>
      <c r="Q48" s="3">
        <f t="shared" si="3"/>
        <v>250</v>
      </c>
      <c r="R48" s="3">
        <f t="shared" si="3"/>
        <v>235</v>
      </c>
      <c r="S48" s="3">
        <f t="shared" si="3"/>
        <v>217</v>
      </c>
      <c r="T48" s="3">
        <f t="shared" si="3"/>
        <v>169</v>
      </c>
      <c r="U48" s="3">
        <f t="shared" si="3"/>
        <v>64</v>
      </c>
      <c r="V48" s="3">
        <f t="shared" si="3"/>
        <v>53</v>
      </c>
      <c r="W48" s="3">
        <f t="shared" si="3"/>
        <v>222</v>
      </c>
      <c r="X48" s="3">
        <f t="shared" si="3"/>
        <v>251</v>
      </c>
      <c r="Y48" s="3">
        <f t="shared" si="3"/>
        <v>199</v>
      </c>
      <c r="Z48" s="3">
        <f t="shared" si="3"/>
        <v>230</v>
      </c>
      <c r="AA48" s="3">
        <f t="shared" si="3"/>
        <v>169</v>
      </c>
      <c r="AB48" s="3">
        <f t="shared" si="3"/>
        <v>83</v>
      </c>
      <c r="AC48" s="3">
        <f t="shared" si="3"/>
        <v>81</v>
      </c>
      <c r="AD48" s="3">
        <f t="shared" si="3"/>
        <v>185</v>
      </c>
      <c r="AE48" s="3">
        <f t="shared" si="3"/>
        <v>245</v>
      </c>
      <c r="AF48" s="3">
        <f t="shared" si="3"/>
        <v>216</v>
      </c>
      <c r="AG48" s="3">
        <f t="shared" si="3"/>
        <v>254</v>
      </c>
      <c r="AH48" s="3">
        <f>SUM(C48:AG48)</f>
        <v>5006</v>
      </c>
    </row>
    <row r="50" spans="1:34" ht="17.25" customHeight="1">
      <c r="A50" s="61" t="s">
        <v>53</v>
      </c>
      <c r="B50" s="61" t="s">
        <v>2</v>
      </c>
      <c r="C50" s="61" t="s">
        <v>128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3"/>
    </row>
    <row r="51" spans="1:34" ht="19.5" customHeight="1">
      <c r="A51" s="61"/>
      <c r="B51" s="61"/>
      <c r="C51" s="17">
        <v>21</v>
      </c>
      <c r="D51" s="17">
        <v>22</v>
      </c>
      <c r="E51" s="17">
        <v>23</v>
      </c>
      <c r="F51" s="17">
        <v>24</v>
      </c>
      <c r="G51" s="17">
        <v>25</v>
      </c>
      <c r="H51" s="17">
        <v>26</v>
      </c>
      <c r="I51" s="17">
        <v>27</v>
      </c>
      <c r="J51" s="17">
        <v>28</v>
      </c>
      <c r="K51" s="17">
        <v>29</v>
      </c>
      <c r="L51" s="17">
        <v>30</v>
      </c>
      <c r="M51" s="17">
        <v>31</v>
      </c>
      <c r="N51" s="17">
        <v>1</v>
      </c>
      <c r="O51" s="17">
        <v>2</v>
      </c>
      <c r="P51" s="17">
        <v>3</v>
      </c>
      <c r="Q51" s="17">
        <v>4</v>
      </c>
      <c r="R51" s="17">
        <v>5</v>
      </c>
      <c r="S51" s="17">
        <v>6</v>
      </c>
      <c r="T51" s="17">
        <v>7</v>
      </c>
      <c r="U51" s="17">
        <v>8</v>
      </c>
      <c r="V51" s="17">
        <v>9</v>
      </c>
      <c r="W51" s="17">
        <v>10</v>
      </c>
      <c r="X51" s="17">
        <v>11</v>
      </c>
      <c r="Y51" s="17">
        <v>12</v>
      </c>
      <c r="Z51" s="17">
        <v>13</v>
      </c>
      <c r="AA51" s="17">
        <v>14</v>
      </c>
      <c r="AB51" s="17">
        <v>15</v>
      </c>
      <c r="AC51" s="17">
        <v>16</v>
      </c>
      <c r="AD51" s="17">
        <v>17</v>
      </c>
      <c r="AE51" s="17">
        <v>18</v>
      </c>
      <c r="AF51" s="17">
        <v>19</v>
      </c>
      <c r="AG51" s="17">
        <v>20</v>
      </c>
      <c r="AH51" s="16" t="s">
        <v>15</v>
      </c>
    </row>
    <row r="52" spans="1:34" ht="12.75">
      <c r="A52">
        <v>1</v>
      </c>
      <c r="B52" t="s">
        <v>119</v>
      </c>
      <c r="C52">
        <v>97</v>
      </c>
      <c r="D52">
        <v>57</v>
      </c>
      <c r="E52">
        <v>49</v>
      </c>
      <c r="F52">
        <v>125</v>
      </c>
      <c r="G52">
        <v>124</v>
      </c>
      <c r="H52">
        <v>132</v>
      </c>
      <c r="I52">
        <v>15</v>
      </c>
      <c r="J52">
        <v>74</v>
      </c>
      <c r="K52">
        <v>53</v>
      </c>
      <c r="L52">
        <v>65</v>
      </c>
      <c r="M52">
        <v>141</v>
      </c>
      <c r="N52">
        <v>88</v>
      </c>
      <c r="O52">
        <v>144</v>
      </c>
      <c r="P52">
        <v>120</v>
      </c>
      <c r="Q52">
        <v>102</v>
      </c>
      <c r="R52">
        <v>89</v>
      </c>
      <c r="S52">
        <v>36</v>
      </c>
      <c r="T52">
        <v>156</v>
      </c>
      <c r="U52">
        <v>125</v>
      </c>
      <c r="V52">
        <v>105</v>
      </c>
      <c r="W52">
        <v>153</v>
      </c>
      <c r="X52">
        <v>121</v>
      </c>
      <c r="Y52">
        <v>54</v>
      </c>
      <c r="Z52">
        <v>43</v>
      </c>
      <c r="AA52">
        <v>115</v>
      </c>
      <c r="AB52">
        <v>130</v>
      </c>
      <c r="AC52">
        <v>130</v>
      </c>
      <c r="AD52">
        <v>138</v>
      </c>
      <c r="AE52">
        <v>112</v>
      </c>
      <c r="AF52">
        <v>58</v>
      </c>
      <c r="AG52" s="4">
        <v>68</v>
      </c>
      <c r="AH52" s="3">
        <f>SUM(C52:AG52)</f>
        <v>3019</v>
      </c>
    </row>
    <row r="53" spans="1:34" ht="12.75">
      <c r="A53">
        <v>2</v>
      </c>
      <c r="B53" t="s">
        <v>120</v>
      </c>
      <c r="C53">
        <v>54</v>
      </c>
      <c r="D53">
        <v>0</v>
      </c>
      <c r="E53">
        <v>17</v>
      </c>
      <c r="F53">
        <v>84</v>
      </c>
      <c r="G53">
        <v>114</v>
      </c>
      <c r="H53">
        <v>61</v>
      </c>
      <c r="I53">
        <v>141</v>
      </c>
      <c r="J53">
        <v>140</v>
      </c>
      <c r="K53">
        <v>17</v>
      </c>
      <c r="L53">
        <v>1</v>
      </c>
      <c r="M53">
        <v>56</v>
      </c>
      <c r="N53">
        <v>106</v>
      </c>
      <c r="O53">
        <v>93</v>
      </c>
      <c r="P53">
        <v>75</v>
      </c>
      <c r="Q53">
        <v>57</v>
      </c>
      <c r="R53">
        <v>11</v>
      </c>
      <c r="S53">
        <v>26</v>
      </c>
      <c r="T53">
        <v>95</v>
      </c>
      <c r="U53">
        <v>128</v>
      </c>
      <c r="V53">
        <v>100</v>
      </c>
      <c r="W53">
        <v>89</v>
      </c>
      <c r="X53">
        <v>37</v>
      </c>
      <c r="Y53">
        <v>30</v>
      </c>
      <c r="Z53">
        <v>15</v>
      </c>
      <c r="AA53">
        <v>120</v>
      </c>
      <c r="AB53">
        <v>92</v>
      </c>
      <c r="AC53">
        <v>80</v>
      </c>
      <c r="AD53">
        <v>117</v>
      </c>
      <c r="AE53">
        <v>22</v>
      </c>
      <c r="AF53">
        <v>14</v>
      </c>
      <c r="AG53" s="4">
        <v>14</v>
      </c>
      <c r="AH53" s="3">
        <f>SUM(C53:AG53)</f>
        <v>2006</v>
      </c>
    </row>
    <row r="54" spans="1:34" s="3" customFormat="1" ht="12.75">
      <c r="A54" s="3">
        <v>3</v>
      </c>
      <c r="B54" s="3" t="s">
        <v>15</v>
      </c>
      <c r="C54" s="3">
        <f aca="true" t="shared" si="4" ref="C54:AG54">SUM(C52:C53)</f>
        <v>151</v>
      </c>
      <c r="D54" s="3">
        <f t="shared" si="4"/>
        <v>57</v>
      </c>
      <c r="E54" s="3">
        <f t="shared" si="4"/>
        <v>66</v>
      </c>
      <c r="F54" s="3">
        <f t="shared" si="4"/>
        <v>209</v>
      </c>
      <c r="G54" s="3">
        <f t="shared" si="4"/>
        <v>238</v>
      </c>
      <c r="H54" s="3">
        <f t="shared" si="4"/>
        <v>193</v>
      </c>
      <c r="I54" s="3">
        <f t="shared" si="4"/>
        <v>156</v>
      </c>
      <c r="J54" s="3">
        <f t="shared" si="4"/>
        <v>214</v>
      </c>
      <c r="K54" s="3">
        <f t="shared" si="4"/>
        <v>70</v>
      </c>
      <c r="L54" s="3">
        <f t="shared" si="4"/>
        <v>66</v>
      </c>
      <c r="M54" s="3">
        <f t="shared" si="4"/>
        <v>197</v>
      </c>
      <c r="N54" s="3">
        <f t="shared" si="4"/>
        <v>194</v>
      </c>
      <c r="O54" s="3">
        <f t="shared" si="4"/>
        <v>237</v>
      </c>
      <c r="P54" s="3">
        <f t="shared" si="4"/>
        <v>195</v>
      </c>
      <c r="Q54" s="3">
        <f t="shared" si="4"/>
        <v>159</v>
      </c>
      <c r="R54" s="3">
        <f t="shared" si="4"/>
        <v>100</v>
      </c>
      <c r="S54" s="3">
        <f t="shared" si="4"/>
        <v>62</v>
      </c>
      <c r="T54" s="3">
        <f t="shared" si="4"/>
        <v>251</v>
      </c>
      <c r="U54" s="3">
        <f t="shared" si="4"/>
        <v>253</v>
      </c>
      <c r="V54" s="3">
        <f t="shared" si="4"/>
        <v>205</v>
      </c>
      <c r="W54" s="3">
        <f t="shared" si="4"/>
        <v>242</v>
      </c>
      <c r="X54" s="3">
        <f t="shared" si="4"/>
        <v>158</v>
      </c>
      <c r="Y54" s="3">
        <f t="shared" si="4"/>
        <v>84</v>
      </c>
      <c r="Z54" s="3">
        <f t="shared" si="4"/>
        <v>58</v>
      </c>
      <c r="AA54" s="3">
        <f t="shared" si="4"/>
        <v>235</v>
      </c>
      <c r="AB54" s="3">
        <f t="shared" si="4"/>
        <v>222</v>
      </c>
      <c r="AC54" s="3">
        <f t="shared" si="4"/>
        <v>210</v>
      </c>
      <c r="AD54" s="3">
        <f t="shared" si="4"/>
        <v>255</v>
      </c>
      <c r="AE54" s="3">
        <f t="shared" si="4"/>
        <v>134</v>
      </c>
      <c r="AF54" s="3">
        <f t="shared" si="4"/>
        <v>72</v>
      </c>
      <c r="AG54" s="3">
        <f t="shared" si="4"/>
        <v>82</v>
      </c>
      <c r="AH54" s="3">
        <f>SUM(C54:AG54)</f>
        <v>5025</v>
      </c>
    </row>
    <row r="56" spans="1:34" ht="17.25" customHeight="1">
      <c r="A56" s="61" t="s">
        <v>53</v>
      </c>
      <c r="B56" s="61" t="s">
        <v>2</v>
      </c>
      <c r="C56" s="61" t="s">
        <v>129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3"/>
    </row>
    <row r="57" spans="1:34" ht="19.5" customHeight="1">
      <c r="A57" s="61"/>
      <c r="B57" s="61"/>
      <c r="C57" s="17">
        <v>21</v>
      </c>
      <c r="D57" s="17">
        <v>22</v>
      </c>
      <c r="E57" s="17">
        <v>23</v>
      </c>
      <c r="F57" s="17">
        <v>24</v>
      </c>
      <c r="G57" s="17">
        <v>25</v>
      </c>
      <c r="H57" s="17">
        <v>26</v>
      </c>
      <c r="I57" s="17">
        <v>27</v>
      </c>
      <c r="J57" s="17">
        <v>28</v>
      </c>
      <c r="K57" s="17">
        <v>1</v>
      </c>
      <c r="L57" s="17">
        <v>2</v>
      </c>
      <c r="M57" s="17">
        <v>3</v>
      </c>
      <c r="N57" s="17">
        <v>4</v>
      </c>
      <c r="O57" s="17">
        <v>5</v>
      </c>
      <c r="P57" s="17">
        <v>6</v>
      </c>
      <c r="Q57" s="17">
        <v>7</v>
      </c>
      <c r="R57" s="17">
        <v>8</v>
      </c>
      <c r="S57" s="17">
        <v>9</v>
      </c>
      <c r="T57" s="17">
        <v>10</v>
      </c>
      <c r="U57" s="17">
        <v>11</v>
      </c>
      <c r="V57" s="17">
        <v>12</v>
      </c>
      <c r="W57" s="17">
        <v>13</v>
      </c>
      <c r="X57" s="17">
        <v>14</v>
      </c>
      <c r="Y57" s="17">
        <v>15</v>
      </c>
      <c r="Z57" s="17">
        <v>16</v>
      </c>
      <c r="AA57" s="17">
        <v>17</v>
      </c>
      <c r="AB57" s="17">
        <v>18</v>
      </c>
      <c r="AC57" s="17">
        <v>19</v>
      </c>
      <c r="AD57" s="17">
        <v>20</v>
      </c>
      <c r="AE57" s="17"/>
      <c r="AF57" s="17"/>
      <c r="AG57" s="17"/>
      <c r="AH57" s="16" t="s">
        <v>15</v>
      </c>
    </row>
    <row r="58" spans="1:34" ht="12.75">
      <c r="A58">
        <v>1</v>
      </c>
      <c r="B58" t="s">
        <v>125</v>
      </c>
      <c r="C58">
        <v>159</v>
      </c>
      <c r="D58">
        <v>133</v>
      </c>
      <c r="E58">
        <v>0</v>
      </c>
      <c r="F58">
        <v>160</v>
      </c>
      <c r="G58">
        <v>176</v>
      </c>
      <c r="H58">
        <v>0</v>
      </c>
      <c r="I58">
        <v>0</v>
      </c>
      <c r="J58">
        <v>211</v>
      </c>
      <c r="K58">
        <v>219</v>
      </c>
      <c r="L58">
        <v>236</v>
      </c>
      <c r="M58">
        <v>198</v>
      </c>
      <c r="N58">
        <v>161</v>
      </c>
      <c r="O58">
        <v>0</v>
      </c>
      <c r="P58">
        <v>0</v>
      </c>
      <c r="Q58">
        <v>227</v>
      </c>
      <c r="R58">
        <v>221</v>
      </c>
      <c r="S58">
        <v>205</v>
      </c>
      <c r="T58">
        <v>181</v>
      </c>
      <c r="U58">
        <v>128</v>
      </c>
      <c r="V58">
        <v>0</v>
      </c>
      <c r="W58">
        <v>0</v>
      </c>
      <c r="X58">
        <v>187</v>
      </c>
      <c r="Y58">
        <v>250</v>
      </c>
      <c r="Z58">
        <v>204</v>
      </c>
      <c r="AA58">
        <v>207</v>
      </c>
      <c r="AB58">
        <v>144</v>
      </c>
      <c r="AC58">
        <v>0</v>
      </c>
      <c r="AD58">
        <v>0</v>
      </c>
      <c r="AG58" s="4"/>
      <c r="AH58" s="3">
        <f>SUM(C58:AG58)</f>
        <v>3607</v>
      </c>
    </row>
    <row r="59" spans="1:34" ht="12.75">
      <c r="A59">
        <v>2</v>
      </c>
      <c r="B59" t="s">
        <v>126</v>
      </c>
      <c r="C59">
        <v>0</v>
      </c>
      <c r="D59">
        <v>23</v>
      </c>
      <c r="E59">
        <v>28</v>
      </c>
      <c r="F59">
        <v>55</v>
      </c>
      <c r="G59">
        <v>41</v>
      </c>
      <c r="H59">
        <v>92</v>
      </c>
      <c r="I59">
        <v>90</v>
      </c>
      <c r="J59">
        <v>37</v>
      </c>
      <c r="K59">
        <v>38</v>
      </c>
      <c r="L59">
        <v>34</v>
      </c>
      <c r="M59">
        <v>30</v>
      </c>
      <c r="N59">
        <v>25</v>
      </c>
      <c r="O59">
        <v>89</v>
      </c>
      <c r="P59">
        <v>67</v>
      </c>
      <c r="Q59">
        <v>25</v>
      </c>
      <c r="R59">
        <v>20</v>
      </c>
      <c r="S59">
        <v>41</v>
      </c>
      <c r="T59">
        <v>31</v>
      </c>
      <c r="U59">
        <v>40</v>
      </c>
      <c r="V59">
        <v>120</v>
      </c>
      <c r="W59">
        <v>97</v>
      </c>
      <c r="X59">
        <v>35</v>
      </c>
      <c r="Y59">
        <v>46</v>
      </c>
      <c r="Z59">
        <v>39</v>
      </c>
      <c r="AA59">
        <v>38</v>
      </c>
      <c r="AB59">
        <v>28</v>
      </c>
      <c r="AC59">
        <v>81</v>
      </c>
      <c r="AD59">
        <v>94</v>
      </c>
      <c r="AG59" s="4"/>
      <c r="AH59" s="3">
        <f>SUM(C59:AG59)</f>
        <v>1384</v>
      </c>
    </row>
    <row r="60" spans="1:34" s="3" customFormat="1" ht="12.75">
      <c r="A60" s="3">
        <v>3</v>
      </c>
      <c r="B60" s="3" t="s">
        <v>15</v>
      </c>
      <c r="C60" s="3">
        <f aca="true" t="shared" si="5" ref="C60:AD60">SUM(C58:C59)</f>
        <v>159</v>
      </c>
      <c r="D60" s="3">
        <f t="shared" si="5"/>
        <v>156</v>
      </c>
      <c r="E60" s="3">
        <f t="shared" si="5"/>
        <v>28</v>
      </c>
      <c r="F60" s="3">
        <f t="shared" si="5"/>
        <v>215</v>
      </c>
      <c r="G60" s="3">
        <f t="shared" si="5"/>
        <v>217</v>
      </c>
      <c r="H60" s="3">
        <f t="shared" si="5"/>
        <v>92</v>
      </c>
      <c r="I60" s="3">
        <f t="shared" si="5"/>
        <v>90</v>
      </c>
      <c r="J60" s="3">
        <f t="shared" si="5"/>
        <v>248</v>
      </c>
      <c r="K60" s="3">
        <f t="shared" si="5"/>
        <v>257</v>
      </c>
      <c r="L60" s="3">
        <f t="shared" si="5"/>
        <v>270</v>
      </c>
      <c r="M60" s="3">
        <f t="shared" si="5"/>
        <v>228</v>
      </c>
      <c r="N60" s="3">
        <f t="shared" si="5"/>
        <v>186</v>
      </c>
      <c r="O60" s="3">
        <f t="shared" si="5"/>
        <v>89</v>
      </c>
      <c r="P60" s="3">
        <f t="shared" si="5"/>
        <v>67</v>
      </c>
      <c r="Q60" s="3">
        <f t="shared" si="5"/>
        <v>252</v>
      </c>
      <c r="R60" s="3">
        <f t="shared" si="5"/>
        <v>241</v>
      </c>
      <c r="S60" s="3">
        <f t="shared" si="5"/>
        <v>246</v>
      </c>
      <c r="T60" s="3">
        <f t="shared" si="5"/>
        <v>212</v>
      </c>
      <c r="U60" s="3">
        <f t="shared" si="5"/>
        <v>168</v>
      </c>
      <c r="V60" s="3">
        <f t="shared" si="5"/>
        <v>120</v>
      </c>
      <c r="W60" s="3">
        <f t="shared" si="5"/>
        <v>97</v>
      </c>
      <c r="X60" s="3">
        <f t="shared" si="5"/>
        <v>222</v>
      </c>
      <c r="Y60" s="3">
        <f t="shared" si="5"/>
        <v>296</v>
      </c>
      <c r="Z60" s="3">
        <f t="shared" si="5"/>
        <v>243</v>
      </c>
      <c r="AA60" s="3">
        <f t="shared" si="5"/>
        <v>245</v>
      </c>
      <c r="AB60" s="3">
        <f t="shared" si="5"/>
        <v>172</v>
      </c>
      <c r="AC60" s="3">
        <f t="shared" si="5"/>
        <v>81</v>
      </c>
      <c r="AD60" s="3">
        <f t="shared" si="5"/>
        <v>94</v>
      </c>
      <c r="AH60" s="3">
        <f>SUM(C60:AG60)</f>
        <v>4991</v>
      </c>
    </row>
    <row r="62" spans="1:34" ht="17.25" customHeight="1">
      <c r="A62" s="61" t="s">
        <v>53</v>
      </c>
      <c r="B62" s="61" t="s">
        <v>2</v>
      </c>
      <c r="C62" s="61" t="s">
        <v>127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3"/>
    </row>
    <row r="63" spans="1:34" ht="19.5" customHeight="1">
      <c r="A63" s="61"/>
      <c r="B63" s="61"/>
      <c r="C63" s="17">
        <v>21</v>
      </c>
      <c r="D63" s="17">
        <v>22</v>
      </c>
      <c r="E63" s="17">
        <v>23</v>
      </c>
      <c r="F63" s="17">
        <v>24</v>
      </c>
      <c r="G63" s="17">
        <v>25</v>
      </c>
      <c r="H63" s="17">
        <v>26</v>
      </c>
      <c r="I63" s="17">
        <v>27</v>
      </c>
      <c r="J63" s="17">
        <v>28</v>
      </c>
      <c r="K63" s="17">
        <v>29</v>
      </c>
      <c r="L63" s="17">
        <v>30</v>
      </c>
      <c r="M63" s="17">
        <v>31</v>
      </c>
      <c r="N63" s="17">
        <v>1</v>
      </c>
      <c r="O63" s="17">
        <v>2</v>
      </c>
      <c r="P63" s="17">
        <v>3</v>
      </c>
      <c r="Q63" s="17">
        <v>4</v>
      </c>
      <c r="R63" s="17">
        <v>5</v>
      </c>
      <c r="S63" s="17">
        <v>6</v>
      </c>
      <c r="T63" s="17">
        <v>7</v>
      </c>
      <c r="U63" s="17">
        <v>8</v>
      </c>
      <c r="V63" s="17">
        <v>9</v>
      </c>
      <c r="W63" s="17">
        <v>10</v>
      </c>
      <c r="X63" s="17">
        <v>11</v>
      </c>
      <c r="Y63" s="17">
        <v>12</v>
      </c>
      <c r="Z63" s="17">
        <v>13</v>
      </c>
      <c r="AA63" s="17">
        <v>14</v>
      </c>
      <c r="AB63" s="17">
        <v>15</v>
      </c>
      <c r="AC63" s="17">
        <v>16</v>
      </c>
      <c r="AD63" s="17">
        <v>17</v>
      </c>
      <c r="AE63" s="17">
        <v>18</v>
      </c>
      <c r="AF63" s="17">
        <v>19</v>
      </c>
      <c r="AG63" s="17">
        <v>20</v>
      </c>
      <c r="AH63" s="16" t="s">
        <v>15</v>
      </c>
    </row>
    <row r="64" spans="1:34" ht="12.75">
      <c r="A64">
        <v>1</v>
      </c>
      <c r="B64" t="s">
        <v>125</v>
      </c>
      <c r="C64">
        <v>193</v>
      </c>
      <c r="D64">
        <v>149</v>
      </c>
      <c r="E64">
        <v>135</v>
      </c>
      <c r="F64">
        <v>159</v>
      </c>
      <c r="G64">
        <v>128</v>
      </c>
      <c r="H64">
        <v>0</v>
      </c>
      <c r="I64">
        <v>0</v>
      </c>
      <c r="J64">
        <v>196</v>
      </c>
      <c r="K64">
        <v>201</v>
      </c>
      <c r="L64">
        <v>217</v>
      </c>
      <c r="M64">
        <v>176</v>
      </c>
      <c r="N64">
        <v>198</v>
      </c>
      <c r="O64">
        <v>87</v>
      </c>
      <c r="P64">
        <v>0</v>
      </c>
      <c r="Q64">
        <v>217</v>
      </c>
      <c r="R64">
        <v>175</v>
      </c>
      <c r="S64">
        <v>0</v>
      </c>
      <c r="T64">
        <v>245</v>
      </c>
      <c r="U64">
        <v>182</v>
      </c>
      <c r="V64">
        <v>0</v>
      </c>
      <c r="W64">
        <v>0</v>
      </c>
      <c r="X64">
        <v>236</v>
      </c>
      <c r="Y64">
        <v>241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304</v>
      </c>
      <c r="AF64">
        <v>237</v>
      </c>
      <c r="AG64" s="4">
        <v>317</v>
      </c>
      <c r="AH64" s="3">
        <f>SUM(C64:AG64)</f>
        <v>3993</v>
      </c>
    </row>
    <row r="65" spans="1:34" ht="12.75">
      <c r="A65">
        <v>2</v>
      </c>
      <c r="B65" t="s">
        <v>126</v>
      </c>
      <c r="C65">
        <v>29</v>
      </c>
      <c r="D65">
        <v>26</v>
      </c>
      <c r="E65">
        <v>36</v>
      </c>
      <c r="F65">
        <v>0</v>
      </c>
      <c r="G65">
        <v>24</v>
      </c>
      <c r="H65">
        <v>109</v>
      </c>
      <c r="I65">
        <v>65</v>
      </c>
      <c r="J65">
        <v>29</v>
      </c>
      <c r="K65">
        <v>29</v>
      </c>
      <c r="L65">
        <v>25</v>
      </c>
      <c r="M65">
        <v>30</v>
      </c>
      <c r="N65">
        <v>29</v>
      </c>
      <c r="O65">
        <v>87</v>
      </c>
      <c r="P65">
        <v>65</v>
      </c>
      <c r="Q65">
        <v>24</v>
      </c>
      <c r="R65">
        <v>39</v>
      </c>
      <c r="S65">
        <v>70</v>
      </c>
      <c r="T65">
        <v>30</v>
      </c>
      <c r="U65">
        <v>26</v>
      </c>
      <c r="V65">
        <v>102</v>
      </c>
      <c r="W65">
        <v>87</v>
      </c>
      <c r="X65">
        <v>31</v>
      </c>
      <c r="Y65">
        <v>42</v>
      </c>
      <c r="Z65">
        <v>91</v>
      </c>
      <c r="AA65">
        <v>87</v>
      </c>
      <c r="AB65">
        <v>84</v>
      </c>
      <c r="AC65">
        <v>92</v>
      </c>
      <c r="AD65">
        <v>84</v>
      </c>
      <c r="AE65">
        <v>24</v>
      </c>
      <c r="AF65">
        <v>26</v>
      </c>
      <c r="AG65" s="4">
        <v>19</v>
      </c>
      <c r="AH65" s="3">
        <f>SUM(C65:AG65)</f>
        <v>1541</v>
      </c>
    </row>
    <row r="66" spans="1:34" s="3" customFormat="1" ht="12.75">
      <c r="A66" s="3">
        <v>3</v>
      </c>
      <c r="B66" s="3" t="s">
        <v>15</v>
      </c>
      <c r="C66" s="3">
        <f aca="true" t="shared" si="6" ref="C66:AG66">SUM(C64:C65)</f>
        <v>222</v>
      </c>
      <c r="D66" s="3">
        <f t="shared" si="6"/>
        <v>175</v>
      </c>
      <c r="E66" s="3">
        <f t="shared" si="6"/>
        <v>171</v>
      </c>
      <c r="F66" s="3">
        <f t="shared" si="6"/>
        <v>159</v>
      </c>
      <c r="G66" s="3">
        <f t="shared" si="6"/>
        <v>152</v>
      </c>
      <c r="H66" s="3">
        <f t="shared" si="6"/>
        <v>109</v>
      </c>
      <c r="I66" s="3">
        <f t="shared" si="6"/>
        <v>65</v>
      </c>
      <c r="J66" s="3">
        <f t="shared" si="6"/>
        <v>225</v>
      </c>
      <c r="K66" s="3">
        <f t="shared" si="6"/>
        <v>230</v>
      </c>
      <c r="L66" s="3">
        <f t="shared" si="6"/>
        <v>242</v>
      </c>
      <c r="M66" s="3">
        <f t="shared" si="6"/>
        <v>206</v>
      </c>
      <c r="N66" s="3">
        <f t="shared" si="6"/>
        <v>227</v>
      </c>
      <c r="O66" s="3">
        <f t="shared" si="6"/>
        <v>174</v>
      </c>
      <c r="P66" s="3">
        <f t="shared" si="6"/>
        <v>65</v>
      </c>
      <c r="Q66" s="3">
        <f t="shared" si="6"/>
        <v>241</v>
      </c>
      <c r="R66" s="3">
        <f t="shared" si="6"/>
        <v>214</v>
      </c>
      <c r="S66" s="3">
        <f t="shared" si="6"/>
        <v>70</v>
      </c>
      <c r="T66" s="3">
        <f t="shared" si="6"/>
        <v>275</v>
      </c>
      <c r="U66" s="3">
        <f t="shared" si="6"/>
        <v>208</v>
      </c>
      <c r="V66" s="3">
        <f t="shared" si="6"/>
        <v>102</v>
      </c>
      <c r="W66" s="3">
        <f t="shared" si="6"/>
        <v>87</v>
      </c>
      <c r="X66" s="3">
        <f t="shared" si="6"/>
        <v>267</v>
      </c>
      <c r="Y66" s="3">
        <f t="shared" si="6"/>
        <v>283</v>
      </c>
      <c r="Z66" s="3">
        <f t="shared" si="6"/>
        <v>91</v>
      </c>
      <c r="AA66" s="3">
        <f t="shared" si="6"/>
        <v>87</v>
      </c>
      <c r="AB66" s="3">
        <f t="shared" si="6"/>
        <v>84</v>
      </c>
      <c r="AC66" s="3">
        <f t="shared" si="6"/>
        <v>92</v>
      </c>
      <c r="AD66" s="3">
        <f t="shared" si="6"/>
        <v>84</v>
      </c>
      <c r="AE66" s="3">
        <f t="shared" si="6"/>
        <v>328</v>
      </c>
      <c r="AF66" s="3">
        <f t="shared" si="6"/>
        <v>263</v>
      </c>
      <c r="AG66" s="3">
        <f t="shared" si="6"/>
        <v>336</v>
      </c>
      <c r="AH66" s="3">
        <f>SUM(C66:AG66)</f>
        <v>5534</v>
      </c>
    </row>
    <row r="68" spans="1:34" ht="17.25" customHeight="1">
      <c r="A68" s="61" t="s">
        <v>53</v>
      </c>
      <c r="B68" s="61" t="s">
        <v>2</v>
      </c>
      <c r="C68" s="61" t="s">
        <v>157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3"/>
    </row>
    <row r="69" spans="1:34" ht="19.5" customHeight="1">
      <c r="A69" s="61"/>
      <c r="B69" s="61"/>
      <c r="C69" s="17">
        <v>21</v>
      </c>
      <c r="D69" s="17">
        <v>22</v>
      </c>
      <c r="E69" s="17">
        <v>23</v>
      </c>
      <c r="F69" s="17">
        <v>24</v>
      </c>
      <c r="G69" s="17">
        <v>25</v>
      </c>
      <c r="H69" s="17">
        <v>26</v>
      </c>
      <c r="I69" s="17">
        <v>27</v>
      </c>
      <c r="J69" s="17">
        <v>28</v>
      </c>
      <c r="K69" s="17">
        <v>29</v>
      </c>
      <c r="L69" s="17">
        <v>30</v>
      </c>
      <c r="M69" s="17">
        <v>1</v>
      </c>
      <c r="N69" s="17">
        <v>2</v>
      </c>
      <c r="O69" s="17">
        <v>3</v>
      </c>
      <c r="P69" s="17">
        <v>4</v>
      </c>
      <c r="Q69" s="17">
        <v>5</v>
      </c>
      <c r="R69" s="17">
        <v>6</v>
      </c>
      <c r="S69" s="17">
        <v>7</v>
      </c>
      <c r="T69" s="17">
        <v>8</v>
      </c>
      <c r="U69" s="17">
        <v>9</v>
      </c>
      <c r="V69" s="17">
        <v>10</v>
      </c>
      <c r="W69" s="17">
        <v>11</v>
      </c>
      <c r="X69" s="17">
        <v>12</v>
      </c>
      <c r="Y69" s="17">
        <v>13</v>
      </c>
      <c r="Z69" s="17">
        <v>14</v>
      </c>
      <c r="AA69" s="17">
        <v>15</v>
      </c>
      <c r="AB69" s="17">
        <v>16</v>
      </c>
      <c r="AC69" s="17">
        <v>17</v>
      </c>
      <c r="AD69" s="17">
        <v>18</v>
      </c>
      <c r="AE69" s="17">
        <v>19</v>
      </c>
      <c r="AF69" s="17">
        <v>20</v>
      </c>
      <c r="AG69" s="17"/>
      <c r="AH69" s="16" t="s">
        <v>15</v>
      </c>
    </row>
    <row r="70" spans="1:34" ht="12.75">
      <c r="A70">
        <v>1</v>
      </c>
      <c r="B70" t="s">
        <v>125</v>
      </c>
      <c r="C70">
        <v>237</v>
      </c>
      <c r="D70">
        <v>224</v>
      </c>
      <c r="E70">
        <v>0</v>
      </c>
      <c r="F70">
        <v>0</v>
      </c>
      <c r="G70">
        <v>209</v>
      </c>
      <c r="H70">
        <v>223</v>
      </c>
      <c r="I70">
        <v>239</v>
      </c>
      <c r="J70">
        <v>236</v>
      </c>
      <c r="K70">
        <v>144</v>
      </c>
      <c r="L70">
        <v>0</v>
      </c>
      <c r="M70">
        <v>0</v>
      </c>
      <c r="N70">
        <v>198</v>
      </c>
      <c r="O70">
        <v>248</v>
      </c>
      <c r="P70">
        <v>275</v>
      </c>
      <c r="Q70">
        <v>0</v>
      </c>
      <c r="R70">
        <v>211</v>
      </c>
      <c r="S70">
        <v>0</v>
      </c>
      <c r="T70">
        <v>0</v>
      </c>
      <c r="U70">
        <v>290</v>
      </c>
      <c r="V70">
        <v>293</v>
      </c>
      <c r="W70">
        <v>0</v>
      </c>
      <c r="X70">
        <v>229</v>
      </c>
      <c r="Y70">
        <v>159</v>
      </c>
      <c r="Z70">
        <v>0</v>
      </c>
      <c r="AA70">
        <v>0</v>
      </c>
      <c r="AB70">
        <v>218</v>
      </c>
      <c r="AC70">
        <v>199</v>
      </c>
      <c r="AD70">
        <v>215</v>
      </c>
      <c r="AE70">
        <v>209</v>
      </c>
      <c r="AF70">
        <v>125</v>
      </c>
      <c r="AG70" s="4"/>
      <c r="AH70" s="3">
        <f>SUM(C70:AG70)</f>
        <v>4381</v>
      </c>
    </row>
    <row r="71" spans="1:34" ht="12.75">
      <c r="A71">
        <v>2</v>
      </c>
      <c r="B71" t="s">
        <v>126</v>
      </c>
      <c r="C71">
        <v>36</v>
      </c>
      <c r="D71">
        <v>31</v>
      </c>
      <c r="E71">
        <v>76</v>
      </c>
      <c r="F71">
        <v>81</v>
      </c>
      <c r="G71">
        <v>33</v>
      </c>
      <c r="H71">
        <v>35</v>
      </c>
      <c r="I71">
        <v>28</v>
      </c>
      <c r="J71">
        <v>25</v>
      </c>
      <c r="K71">
        <v>35</v>
      </c>
      <c r="L71">
        <v>75</v>
      </c>
      <c r="M71">
        <v>70</v>
      </c>
      <c r="N71">
        <v>41</v>
      </c>
      <c r="O71">
        <v>28</v>
      </c>
      <c r="P71">
        <v>29</v>
      </c>
      <c r="Q71">
        <v>102</v>
      </c>
      <c r="R71">
        <v>34</v>
      </c>
      <c r="S71">
        <v>96</v>
      </c>
      <c r="T71">
        <v>71</v>
      </c>
      <c r="U71">
        <v>32</v>
      </c>
      <c r="V71">
        <v>31</v>
      </c>
      <c r="W71">
        <v>111</v>
      </c>
      <c r="X71">
        <v>27</v>
      </c>
      <c r="Y71">
        <v>24</v>
      </c>
      <c r="Z71">
        <v>70</v>
      </c>
      <c r="AA71">
        <v>73</v>
      </c>
      <c r="AB71">
        <v>77</v>
      </c>
      <c r="AC71">
        <v>27</v>
      </c>
      <c r="AD71">
        <v>36</v>
      </c>
      <c r="AE71">
        <v>30</v>
      </c>
      <c r="AF71">
        <v>37</v>
      </c>
      <c r="AG71" s="4"/>
      <c r="AH71" s="3">
        <f>SUM(C71:AG71)</f>
        <v>1501</v>
      </c>
    </row>
    <row r="72" spans="1:34" s="3" customFormat="1" ht="12.75">
      <c r="A72" s="3">
        <v>3</v>
      </c>
      <c r="B72" s="3" t="s">
        <v>15</v>
      </c>
      <c r="C72" s="3">
        <f aca="true" t="shared" si="7" ref="C72:AF72">SUM(C70:C71)</f>
        <v>273</v>
      </c>
      <c r="D72" s="3">
        <f t="shared" si="7"/>
        <v>255</v>
      </c>
      <c r="E72" s="3">
        <f t="shared" si="7"/>
        <v>76</v>
      </c>
      <c r="F72" s="3">
        <f t="shared" si="7"/>
        <v>81</v>
      </c>
      <c r="G72" s="3">
        <f t="shared" si="7"/>
        <v>242</v>
      </c>
      <c r="H72" s="3">
        <f t="shared" si="7"/>
        <v>258</v>
      </c>
      <c r="I72" s="3">
        <f t="shared" si="7"/>
        <v>267</v>
      </c>
      <c r="J72" s="3">
        <f t="shared" si="7"/>
        <v>261</v>
      </c>
      <c r="K72" s="3">
        <f t="shared" si="7"/>
        <v>179</v>
      </c>
      <c r="L72" s="3">
        <f t="shared" si="7"/>
        <v>75</v>
      </c>
      <c r="M72" s="3">
        <f t="shared" si="7"/>
        <v>70</v>
      </c>
      <c r="N72" s="3">
        <f t="shared" si="7"/>
        <v>239</v>
      </c>
      <c r="O72" s="3">
        <f t="shared" si="7"/>
        <v>276</v>
      </c>
      <c r="P72" s="3">
        <f t="shared" si="7"/>
        <v>304</v>
      </c>
      <c r="Q72" s="3">
        <f t="shared" si="7"/>
        <v>102</v>
      </c>
      <c r="R72" s="3">
        <f t="shared" si="7"/>
        <v>245</v>
      </c>
      <c r="S72" s="3">
        <f t="shared" si="7"/>
        <v>96</v>
      </c>
      <c r="T72" s="3">
        <f t="shared" si="7"/>
        <v>71</v>
      </c>
      <c r="U72" s="3">
        <f t="shared" si="7"/>
        <v>322</v>
      </c>
      <c r="V72" s="3">
        <f t="shared" si="7"/>
        <v>324</v>
      </c>
      <c r="W72" s="3">
        <f t="shared" si="7"/>
        <v>111</v>
      </c>
      <c r="X72" s="3">
        <f t="shared" si="7"/>
        <v>256</v>
      </c>
      <c r="Y72" s="3">
        <f t="shared" si="7"/>
        <v>183</v>
      </c>
      <c r="Z72" s="3">
        <f t="shared" si="7"/>
        <v>70</v>
      </c>
      <c r="AA72" s="3">
        <f t="shared" si="7"/>
        <v>73</v>
      </c>
      <c r="AB72" s="3">
        <f t="shared" si="7"/>
        <v>295</v>
      </c>
      <c r="AC72" s="3">
        <f t="shared" si="7"/>
        <v>226</v>
      </c>
      <c r="AD72" s="3">
        <f t="shared" si="7"/>
        <v>251</v>
      </c>
      <c r="AE72" s="3">
        <f t="shared" si="7"/>
        <v>239</v>
      </c>
      <c r="AF72" s="3">
        <f t="shared" si="7"/>
        <v>162</v>
      </c>
      <c r="AH72" s="3">
        <f>SUM(C72:AG72)</f>
        <v>5882</v>
      </c>
    </row>
    <row r="74" spans="1:34" ht="17.25" customHeight="1">
      <c r="A74" s="61" t="s">
        <v>53</v>
      </c>
      <c r="B74" s="61" t="s">
        <v>2</v>
      </c>
      <c r="C74" s="61" t="s">
        <v>130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3"/>
    </row>
    <row r="75" spans="1:34" ht="19.5" customHeight="1">
      <c r="A75" s="61"/>
      <c r="B75" s="61"/>
      <c r="C75" s="17">
        <v>21</v>
      </c>
      <c r="D75" s="17">
        <v>22</v>
      </c>
      <c r="E75" s="17">
        <v>23</v>
      </c>
      <c r="F75" s="17">
        <v>24</v>
      </c>
      <c r="G75" s="17">
        <v>25</v>
      </c>
      <c r="H75" s="17">
        <v>26</v>
      </c>
      <c r="I75" s="17">
        <v>27</v>
      </c>
      <c r="J75" s="17">
        <v>28</v>
      </c>
      <c r="K75" s="17">
        <v>29</v>
      </c>
      <c r="L75" s="17">
        <v>30</v>
      </c>
      <c r="M75" s="17">
        <v>31</v>
      </c>
      <c r="N75" s="17">
        <v>1</v>
      </c>
      <c r="O75" s="17">
        <v>2</v>
      </c>
      <c r="P75" s="17">
        <v>3</v>
      </c>
      <c r="Q75" s="17">
        <v>4</v>
      </c>
      <c r="R75" s="17">
        <v>5</v>
      </c>
      <c r="S75" s="17">
        <v>6</v>
      </c>
      <c r="T75" s="17">
        <v>7</v>
      </c>
      <c r="U75" s="17">
        <v>8</v>
      </c>
      <c r="V75" s="17">
        <v>9</v>
      </c>
      <c r="W75" s="17">
        <v>10</v>
      </c>
      <c r="X75" s="17">
        <v>11</v>
      </c>
      <c r="Y75" s="17">
        <v>12</v>
      </c>
      <c r="Z75" s="17">
        <v>13</v>
      </c>
      <c r="AA75" s="17">
        <v>14</v>
      </c>
      <c r="AB75" s="17">
        <v>15</v>
      </c>
      <c r="AC75" s="17">
        <v>16</v>
      </c>
      <c r="AD75" s="17">
        <v>17</v>
      </c>
      <c r="AE75" s="17">
        <v>18</v>
      </c>
      <c r="AF75" s="17">
        <v>19</v>
      </c>
      <c r="AG75" s="17">
        <v>20</v>
      </c>
      <c r="AH75" s="16" t="s">
        <v>15</v>
      </c>
    </row>
    <row r="76" spans="1:34" ht="12.75">
      <c r="A76">
        <v>1</v>
      </c>
      <c r="B76" t="s">
        <v>125</v>
      </c>
      <c r="C76">
        <v>0</v>
      </c>
      <c r="D76">
        <v>0</v>
      </c>
      <c r="E76">
        <v>0</v>
      </c>
      <c r="F76">
        <v>274</v>
      </c>
      <c r="G76">
        <v>191</v>
      </c>
      <c r="H76">
        <v>218</v>
      </c>
      <c r="I76">
        <v>159</v>
      </c>
      <c r="J76">
        <v>0</v>
      </c>
      <c r="K76">
        <v>0</v>
      </c>
      <c r="L76">
        <v>194</v>
      </c>
      <c r="M76">
        <v>161</v>
      </c>
      <c r="N76">
        <v>233</v>
      </c>
      <c r="O76">
        <v>202</v>
      </c>
      <c r="P76">
        <v>197</v>
      </c>
      <c r="Q76">
        <v>0</v>
      </c>
      <c r="R76">
        <v>0</v>
      </c>
      <c r="S76">
        <v>250</v>
      </c>
      <c r="T76">
        <v>215</v>
      </c>
      <c r="U76">
        <v>234</v>
      </c>
      <c r="V76">
        <v>207</v>
      </c>
      <c r="W76">
        <v>211</v>
      </c>
      <c r="X76">
        <v>0</v>
      </c>
      <c r="Y76">
        <v>0</v>
      </c>
      <c r="Z76">
        <v>248</v>
      </c>
      <c r="AA76">
        <v>252</v>
      </c>
      <c r="AB76">
        <v>271</v>
      </c>
      <c r="AC76">
        <v>241</v>
      </c>
      <c r="AD76">
        <v>168</v>
      </c>
      <c r="AE76">
        <v>0</v>
      </c>
      <c r="AF76">
        <v>0</v>
      </c>
      <c r="AG76" s="4">
        <v>254</v>
      </c>
      <c r="AH76" s="3">
        <f>SUM(C76:AG76)</f>
        <v>4380</v>
      </c>
    </row>
    <row r="77" spans="1:34" ht="12.75">
      <c r="A77">
        <v>2</v>
      </c>
      <c r="B77" t="s">
        <v>126</v>
      </c>
      <c r="C77">
        <v>95</v>
      </c>
      <c r="D77">
        <v>68</v>
      </c>
      <c r="E77">
        <v>95</v>
      </c>
      <c r="F77">
        <v>21</v>
      </c>
      <c r="G77">
        <v>24</v>
      </c>
      <c r="H77">
        <v>37</v>
      </c>
      <c r="I77">
        <v>36</v>
      </c>
      <c r="J77">
        <v>89</v>
      </c>
      <c r="K77">
        <v>83</v>
      </c>
      <c r="L77">
        <v>34</v>
      </c>
      <c r="M77">
        <v>26</v>
      </c>
      <c r="N77">
        <v>37</v>
      </c>
      <c r="O77">
        <v>26</v>
      </c>
      <c r="P77">
        <v>26</v>
      </c>
      <c r="Q77">
        <v>92</v>
      </c>
      <c r="R77">
        <v>77</v>
      </c>
      <c r="S77">
        <v>34</v>
      </c>
      <c r="T77">
        <v>39</v>
      </c>
      <c r="U77">
        <v>39</v>
      </c>
      <c r="V77">
        <v>32</v>
      </c>
      <c r="W77">
        <v>38</v>
      </c>
      <c r="X77">
        <v>109</v>
      </c>
      <c r="Y77">
        <v>81</v>
      </c>
      <c r="Z77">
        <v>36</v>
      </c>
      <c r="AA77">
        <v>34</v>
      </c>
      <c r="AB77">
        <v>39</v>
      </c>
      <c r="AC77">
        <v>38</v>
      </c>
      <c r="AD77">
        <v>34</v>
      </c>
      <c r="AE77">
        <v>106</v>
      </c>
      <c r="AF77">
        <v>94</v>
      </c>
      <c r="AG77" s="4">
        <v>36</v>
      </c>
      <c r="AH77" s="3">
        <f>SUM(C77:AG77)</f>
        <v>1655</v>
      </c>
    </row>
    <row r="78" spans="1:34" s="3" customFormat="1" ht="12.75">
      <c r="A78" s="3">
        <v>3</v>
      </c>
      <c r="B78" s="3" t="s">
        <v>15</v>
      </c>
      <c r="C78" s="3">
        <f aca="true" t="shared" si="8" ref="C78:AG78">SUM(C76:C77)</f>
        <v>95</v>
      </c>
      <c r="D78" s="3">
        <f t="shared" si="8"/>
        <v>68</v>
      </c>
      <c r="E78" s="3">
        <f t="shared" si="8"/>
        <v>95</v>
      </c>
      <c r="F78" s="3">
        <f t="shared" si="8"/>
        <v>295</v>
      </c>
      <c r="G78" s="3">
        <f t="shared" si="8"/>
        <v>215</v>
      </c>
      <c r="H78" s="3">
        <f t="shared" si="8"/>
        <v>255</v>
      </c>
      <c r="I78" s="3">
        <f t="shared" si="8"/>
        <v>195</v>
      </c>
      <c r="J78" s="3">
        <f t="shared" si="8"/>
        <v>89</v>
      </c>
      <c r="K78" s="3">
        <f t="shared" si="8"/>
        <v>83</v>
      </c>
      <c r="L78" s="3">
        <f t="shared" si="8"/>
        <v>228</v>
      </c>
      <c r="M78" s="3">
        <f t="shared" si="8"/>
        <v>187</v>
      </c>
      <c r="N78" s="3">
        <f t="shared" si="8"/>
        <v>270</v>
      </c>
      <c r="O78" s="3">
        <f t="shared" si="8"/>
        <v>228</v>
      </c>
      <c r="P78" s="3">
        <f t="shared" si="8"/>
        <v>223</v>
      </c>
      <c r="Q78" s="3">
        <f t="shared" si="8"/>
        <v>92</v>
      </c>
      <c r="R78" s="3">
        <f t="shared" si="8"/>
        <v>77</v>
      </c>
      <c r="S78" s="3">
        <f t="shared" si="8"/>
        <v>284</v>
      </c>
      <c r="T78" s="3">
        <f t="shared" si="8"/>
        <v>254</v>
      </c>
      <c r="U78" s="3">
        <f t="shared" si="8"/>
        <v>273</v>
      </c>
      <c r="V78" s="3">
        <f t="shared" si="8"/>
        <v>239</v>
      </c>
      <c r="W78" s="3">
        <f t="shared" si="8"/>
        <v>249</v>
      </c>
      <c r="X78" s="3">
        <f t="shared" si="8"/>
        <v>109</v>
      </c>
      <c r="Y78" s="3">
        <f t="shared" si="8"/>
        <v>81</v>
      </c>
      <c r="Z78" s="3">
        <f t="shared" si="8"/>
        <v>284</v>
      </c>
      <c r="AA78" s="3">
        <f t="shared" si="8"/>
        <v>286</v>
      </c>
      <c r="AB78" s="3">
        <f t="shared" si="8"/>
        <v>310</v>
      </c>
      <c r="AC78" s="3">
        <f t="shared" si="8"/>
        <v>279</v>
      </c>
      <c r="AD78" s="3">
        <f t="shared" si="8"/>
        <v>202</v>
      </c>
      <c r="AE78" s="3">
        <f t="shared" si="8"/>
        <v>106</v>
      </c>
      <c r="AF78" s="3">
        <f t="shared" si="8"/>
        <v>94</v>
      </c>
      <c r="AG78" s="3">
        <f t="shared" si="8"/>
        <v>290</v>
      </c>
      <c r="AH78" s="3">
        <f>SUM(C78:AG78)</f>
        <v>6035</v>
      </c>
    </row>
    <row r="80" spans="1:34" ht="17.25" customHeight="1">
      <c r="A80" s="61" t="s">
        <v>53</v>
      </c>
      <c r="B80" s="61" t="s">
        <v>2</v>
      </c>
      <c r="C80" s="61" t="s">
        <v>131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3"/>
    </row>
    <row r="81" spans="1:34" ht="19.5" customHeight="1">
      <c r="A81" s="61"/>
      <c r="B81" s="61"/>
      <c r="C81" s="17">
        <v>21</v>
      </c>
      <c r="D81" s="17">
        <v>22</v>
      </c>
      <c r="E81" s="17">
        <v>23</v>
      </c>
      <c r="F81" s="17">
        <v>24</v>
      </c>
      <c r="G81" s="17">
        <v>25</v>
      </c>
      <c r="H81" s="17">
        <v>26</v>
      </c>
      <c r="I81" s="17">
        <v>27</v>
      </c>
      <c r="J81" s="17">
        <v>28</v>
      </c>
      <c r="K81" s="17">
        <v>29</v>
      </c>
      <c r="L81" s="17">
        <v>30</v>
      </c>
      <c r="M81" s="17">
        <v>1</v>
      </c>
      <c r="N81" s="17">
        <v>2</v>
      </c>
      <c r="O81" s="17">
        <v>3</v>
      </c>
      <c r="P81" s="17">
        <v>4</v>
      </c>
      <c r="Q81" s="17">
        <v>5</v>
      </c>
      <c r="R81" s="17">
        <v>6</v>
      </c>
      <c r="S81" s="17">
        <v>7</v>
      </c>
      <c r="T81" s="17">
        <v>8</v>
      </c>
      <c r="U81" s="17">
        <v>9</v>
      </c>
      <c r="V81" s="17">
        <v>10</v>
      </c>
      <c r="W81" s="17">
        <v>11</v>
      </c>
      <c r="X81" s="17">
        <v>12</v>
      </c>
      <c r="Y81" s="17">
        <v>13</v>
      </c>
      <c r="Z81" s="17">
        <v>14</v>
      </c>
      <c r="AA81" s="17">
        <v>15</v>
      </c>
      <c r="AB81" s="17">
        <v>16</v>
      </c>
      <c r="AC81" s="17">
        <v>17</v>
      </c>
      <c r="AD81" s="17">
        <v>18</v>
      </c>
      <c r="AE81" s="17">
        <v>19</v>
      </c>
      <c r="AF81" s="17">
        <v>20</v>
      </c>
      <c r="AG81" s="17"/>
      <c r="AH81" s="16" t="s">
        <v>15</v>
      </c>
    </row>
    <row r="82" spans="1:34" ht="12.75">
      <c r="A82">
        <v>1</v>
      </c>
      <c r="B82" t="s">
        <v>125</v>
      </c>
      <c r="C82">
        <v>268</v>
      </c>
      <c r="D82">
        <v>240</v>
      </c>
      <c r="E82">
        <v>235</v>
      </c>
      <c r="F82">
        <v>187</v>
      </c>
      <c r="G82">
        <v>0</v>
      </c>
      <c r="H82">
        <v>0</v>
      </c>
      <c r="I82">
        <v>250</v>
      </c>
      <c r="J82">
        <v>258</v>
      </c>
      <c r="K82">
        <v>180</v>
      </c>
      <c r="L82">
        <v>172</v>
      </c>
      <c r="M82">
        <v>182</v>
      </c>
      <c r="N82">
        <v>0</v>
      </c>
      <c r="O82">
        <v>0</v>
      </c>
      <c r="P82">
        <v>226</v>
      </c>
      <c r="Q82">
        <v>239</v>
      </c>
      <c r="R82">
        <v>245</v>
      </c>
      <c r="S82">
        <v>238</v>
      </c>
      <c r="T82">
        <v>161</v>
      </c>
      <c r="U82">
        <v>0</v>
      </c>
      <c r="V82">
        <v>0</v>
      </c>
      <c r="W82">
        <v>208</v>
      </c>
      <c r="X82">
        <v>252</v>
      </c>
      <c r="Y82">
        <v>211</v>
      </c>
      <c r="Z82">
        <v>226</v>
      </c>
      <c r="AA82">
        <v>191</v>
      </c>
      <c r="AB82">
        <v>0</v>
      </c>
      <c r="AC82">
        <v>0</v>
      </c>
      <c r="AD82">
        <v>275</v>
      </c>
      <c r="AE82">
        <v>219</v>
      </c>
      <c r="AF82">
        <v>254</v>
      </c>
      <c r="AG82" s="4"/>
      <c r="AH82" s="3">
        <f>SUM(C82:AG82)</f>
        <v>4917</v>
      </c>
    </row>
    <row r="83" spans="1:34" ht="12.75">
      <c r="A83">
        <v>2</v>
      </c>
      <c r="B83" t="s">
        <v>126</v>
      </c>
      <c r="C83">
        <v>29</v>
      </c>
      <c r="D83">
        <v>33</v>
      </c>
      <c r="E83">
        <v>31</v>
      </c>
      <c r="F83">
        <v>31</v>
      </c>
      <c r="G83">
        <v>99</v>
      </c>
      <c r="H83">
        <v>91</v>
      </c>
      <c r="I83">
        <v>53</v>
      </c>
      <c r="J83">
        <v>51</v>
      </c>
      <c r="K83">
        <v>36</v>
      </c>
      <c r="L83">
        <v>38</v>
      </c>
      <c r="M83">
        <v>44</v>
      </c>
      <c r="N83">
        <v>107</v>
      </c>
      <c r="O83">
        <v>80</v>
      </c>
      <c r="P83">
        <v>45</v>
      </c>
      <c r="Q83">
        <v>40</v>
      </c>
      <c r="R83">
        <v>38</v>
      </c>
      <c r="S83">
        <v>39</v>
      </c>
      <c r="T83">
        <v>40</v>
      </c>
      <c r="U83">
        <v>115</v>
      </c>
      <c r="V83">
        <v>108</v>
      </c>
      <c r="W83">
        <v>26</v>
      </c>
      <c r="X83">
        <v>23</v>
      </c>
      <c r="Y83">
        <v>19</v>
      </c>
      <c r="Z83">
        <v>48</v>
      </c>
      <c r="AA83">
        <v>44</v>
      </c>
      <c r="AB83">
        <v>122</v>
      </c>
      <c r="AC83">
        <v>78</v>
      </c>
      <c r="AD83">
        <v>33</v>
      </c>
      <c r="AE83">
        <v>32</v>
      </c>
      <c r="AF83">
        <v>35</v>
      </c>
      <c r="AG83" s="4"/>
      <c r="AH83" s="3">
        <f>SUM(C83:AG83)</f>
        <v>1608</v>
      </c>
    </row>
    <row r="84" spans="1:34" s="3" customFormat="1" ht="12.75">
      <c r="A84" s="3">
        <v>3</v>
      </c>
      <c r="B84" s="3" t="s">
        <v>15</v>
      </c>
      <c r="C84" s="3">
        <f aca="true" t="shared" si="9" ref="C84:AF84">SUM(C82:C83)</f>
        <v>297</v>
      </c>
      <c r="D84" s="3">
        <f t="shared" si="9"/>
        <v>273</v>
      </c>
      <c r="E84" s="3">
        <f t="shared" si="9"/>
        <v>266</v>
      </c>
      <c r="F84" s="3">
        <f t="shared" si="9"/>
        <v>218</v>
      </c>
      <c r="G84" s="3">
        <f t="shared" si="9"/>
        <v>99</v>
      </c>
      <c r="H84" s="3">
        <f t="shared" si="9"/>
        <v>91</v>
      </c>
      <c r="I84" s="3">
        <f t="shared" si="9"/>
        <v>303</v>
      </c>
      <c r="J84" s="3">
        <f t="shared" si="9"/>
        <v>309</v>
      </c>
      <c r="K84" s="3">
        <f t="shared" si="9"/>
        <v>216</v>
      </c>
      <c r="L84" s="3">
        <f t="shared" si="9"/>
        <v>210</v>
      </c>
      <c r="M84" s="3">
        <f t="shared" si="9"/>
        <v>226</v>
      </c>
      <c r="N84" s="3">
        <f t="shared" si="9"/>
        <v>107</v>
      </c>
      <c r="O84" s="3">
        <f t="shared" si="9"/>
        <v>80</v>
      </c>
      <c r="P84" s="3">
        <f t="shared" si="9"/>
        <v>271</v>
      </c>
      <c r="Q84" s="3">
        <f t="shared" si="9"/>
        <v>279</v>
      </c>
      <c r="R84" s="3">
        <f t="shared" si="9"/>
        <v>283</v>
      </c>
      <c r="S84" s="3">
        <f t="shared" si="9"/>
        <v>277</v>
      </c>
      <c r="T84" s="3">
        <f t="shared" si="9"/>
        <v>201</v>
      </c>
      <c r="U84" s="3">
        <f t="shared" si="9"/>
        <v>115</v>
      </c>
      <c r="V84" s="3">
        <f t="shared" si="9"/>
        <v>108</v>
      </c>
      <c r="W84" s="3">
        <f t="shared" si="9"/>
        <v>234</v>
      </c>
      <c r="X84" s="3">
        <f t="shared" si="9"/>
        <v>275</v>
      </c>
      <c r="Y84" s="3">
        <f t="shared" si="9"/>
        <v>230</v>
      </c>
      <c r="Z84" s="3">
        <f t="shared" si="9"/>
        <v>274</v>
      </c>
      <c r="AA84" s="3">
        <f t="shared" si="9"/>
        <v>235</v>
      </c>
      <c r="AB84" s="3">
        <f t="shared" si="9"/>
        <v>122</v>
      </c>
      <c r="AC84" s="3">
        <f t="shared" si="9"/>
        <v>78</v>
      </c>
      <c r="AD84" s="3">
        <f t="shared" si="9"/>
        <v>308</v>
      </c>
      <c r="AE84" s="3">
        <f t="shared" si="9"/>
        <v>251</v>
      </c>
      <c r="AF84" s="3">
        <f t="shared" si="9"/>
        <v>289</v>
      </c>
      <c r="AH84" s="3">
        <f>SUM(C84:AG84)</f>
        <v>6525</v>
      </c>
    </row>
    <row r="86" spans="1:34" ht="17.25" customHeight="1">
      <c r="A86" s="61" t="s">
        <v>53</v>
      </c>
      <c r="B86" s="61" t="s">
        <v>2</v>
      </c>
      <c r="C86" s="61" t="s">
        <v>132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3"/>
    </row>
    <row r="87" spans="1:34" ht="19.5" customHeight="1">
      <c r="A87" s="61"/>
      <c r="B87" s="61"/>
      <c r="C87" s="17">
        <v>21</v>
      </c>
      <c r="D87" s="17">
        <v>22</v>
      </c>
      <c r="E87" s="17">
        <v>23</v>
      </c>
      <c r="F87" s="17">
        <v>24</v>
      </c>
      <c r="G87" s="17">
        <v>25</v>
      </c>
      <c r="H87" s="17">
        <v>26</v>
      </c>
      <c r="I87" s="17">
        <v>27</v>
      </c>
      <c r="J87" s="17">
        <v>28</v>
      </c>
      <c r="K87" s="17">
        <v>29</v>
      </c>
      <c r="L87" s="17">
        <v>30</v>
      </c>
      <c r="M87" s="17">
        <v>31</v>
      </c>
      <c r="N87" s="17">
        <v>1</v>
      </c>
      <c r="O87" s="17">
        <v>2</v>
      </c>
      <c r="P87" s="17">
        <v>3</v>
      </c>
      <c r="Q87" s="17">
        <v>4</v>
      </c>
      <c r="R87" s="17">
        <v>5</v>
      </c>
      <c r="S87" s="17">
        <v>6</v>
      </c>
      <c r="T87" s="17">
        <v>7</v>
      </c>
      <c r="U87" s="17">
        <v>8</v>
      </c>
      <c r="V87" s="17">
        <v>9</v>
      </c>
      <c r="W87" s="17">
        <v>10</v>
      </c>
      <c r="X87" s="17">
        <v>11</v>
      </c>
      <c r="Y87" s="17">
        <v>12</v>
      </c>
      <c r="Z87" s="17">
        <v>13</v>
      </c>
      <c r="AA87" s="17">
        <v>14</v>
      </c>
      <c r="AB87" s="17">
        <v>15</v>
      </c>
      <c r="AC87" s="17">
        <v>16</v>
      </c>
      <c r="AD87" s="17">
        <v>17</v>
      </c>
      <c r="AE87" s="17">
        <v>18</v>
      </c>
      <c r="AF87" s="17">
        <v>19</v>
      </c>
      <c r="AG87" s="17">
        <v>20</v>
      </c>
      <c r="AH87" s="16" t="s">
        <v>15</v>
      </c>
    </row>
    <row r="88" spans="1:34" ht="12.75">
      <c r="A88">
        <v>1</v>
      </c>
      <c r="B88" t="s">
        <v>125</v>
      </c>
      <c r="C88">
        <v>0</v>
      </c>
      <c r="D88">
        <v>0</v>
      </c>
      <c r="E88">
        <v>0</v>
      </c>
      <c r="F88">
        <v>0</v>
      </c>
      <c r="G88">
        <v>197</v>
      </c>
      <c r="H88">
        <v>223</v>
      </c>
      <c r="I88">
        <v>221</v>
      </c>
      <c r="J88">
        <v>219</v>
      </c>
      <c r="K88">
        <v>142</v>
      </c>
      <c r="L88">
        <v>0</v>
      </c>
      <c r="M88">
        <v>0</v>
      </c>
      <c r="N88">
        <v>254</v>
      </c>
      <c r="O88">
        <v>263</v>
      </c>
      <c r="P88">
        <v>232</v>
      </c>
      <c r="Q88">
        <v>227</v>
      </c>
      <c r="R88">
        <v>236</v>
      </c>
      <c r="S88">
        <v>0</v>
      </c>
      <c r="T88">
        <v>0</v>
      </c>
      <c r="U88">
        <v>278</v>
      </c>
      <c r="V88">
        <v>259</v>
      </c>
      <c r="W88">
        <v>280</v>
      </c>
      <c r="X88">
        <v>225</v>
      </c>
      <c r="Y88">
        <v>0</v>
      </c>
      <c r="Z88">
        <v>0</v>
      </c>
      <c r="AA88">
        <v>0</v>
      </c>
      <c r="AB88">
        <v>257</v>
      </c>
      <c r="AC88">
        <v>272</v>
      </c>
      <c r="AD88">
        <v>264</v>
      </c>
      <c r="AE88">
        <v>214</v>
      </c>
      <c r="AF88">
        <v>200</v>
      </c>
      <c r="AG88" s="4">
        <v>0</v>
      </c>
      <c r="AH88" s="3">
        <f>SUM(C88:AG88)</f>
        <v>4463</v>
      </c>
    </row>
    <row r="89" spans="1:34" ht="12.75">
      <c r="A89">
        <v>2</v>
      </c>
      <c r="B89" t="s">
        <v>126</v>
      </c>
      <c r="C89">
        <v>115</v>
      </c>
      <c r="D89">
        <v>125</v>
      </c>
      <c r="E89">
        <v>79</v>
      </c>
      <c r="F89">
        <v>89</v>
      </c>
      <c r="G89">
        <v>23</v>
      </c>
      <c r="H89">
        <v>50</v>
      </c>
      <c r="I89">
        <v>32</v>
      </c>
      <c r="J89">
        <v>29</v>
      </c>
      <c r="K89">
        <v>36</v>
      </c>
      <c r="L89">
        <v>106</v>
      </c>
      <c r="M89">
        <v>95</v>
      </c>
      <c r="N89">
        <v>46</v>
      </c>
      <c r="O89">
        <v>40</v>
      </c>
      <c r="P89">
        <v>38</v>
      </c>
      <c r="Q89">
        <v>45</v>
      </c>
      <c r="R89">
        <v>27</v>
      </c>
      <c r="S89">
        <v>94</v>
      </c>
      <c r="T89">
        <v>102</v>
      </c>
      <c r="U89">
        <v>33</v>
      </c>
      <c r="V89">
        <v>39</v>
      </c>
      <c r="W89">
        <v>33</v>
      </c>
      <c r="X89">
        <v>37</v>
      </c>
      <c r="Y89">
        <v>89</v>
      </c>
      <c r="Z89">
        <v>134</v>
      </c>
      <c r="AA89">
        <v>84</v>
      </c>
      <c r="AB89">
        <v>30</v>
      </c>
      <c r="AC89">
        <v>26</v>
      </c>
      <c r="AD89">
        <v>15</v>
      </c>
      <c r="AE89">
        <v>27</v>
      </c>
      <c r="AF89">
        <v>26</v>
      </c>
      <c r="AG89" s="4">
        <v>137</v>
      </c>
      <c r="AH89" s="3">
        <f>SUM(C89:AG89)</f>
        <v>1881</v>
      </c>
    </row>
    <row r="90" spans="1:34" s="3" customFormat="1" ht="12.75">
      <c r="A90" s="3">
        <v>3</v>
      </c>
      <c r="B90" s="3" t="s">
        <v>15</v>
      </c>
      <c r="C90" s="3">
        <f aca="true" t="shared" si="10" ref="C90:AG90">SUM(C88:C89)</f>
        <v>115</v>
      </c>
      <c r="D90" s="3">
        <f t="shared" si="10"/>
        <v>125</v>
      </c>
      <c r="E90" s="3">
        <f t="shared" si="10"/>
        <v>79</v>
      </c>
      <c r="F90" s="3">
        <f t="shared" si="10"/>
        <v>89</v>
      </c>
      <c r="G90" s="3">
        <f t="shared" si="10"/>
        <v>220</v>
      </c>
      <c r="H90" s="3">
        <f t="shared" si="10"/>
        <v>273</v>
      </c>
      <c r="I90" s="3">
        <f t="shared" si="10"/>
        <v>253</v>
      </c>
      <c r="J90" s="3">
        <f t="shared" si="10"/>
        <v>248</v>
      </c>
      <c r="K90" s="3">
        <f t="shared" si="10"/>
        <v>178</v>
      </c>
      <c r="L90" s="3">
        <f t="shared" si="10"/>
        <v>106</v>
      </c>
      <c r="M90" s="3">
        <f t="shared" si="10"/>
        <v>95</v>
      </c>
      <c r="N90" s="3">
        <f t="shared" si="10"/>
        <v>300</v>
      </c>
      <c r="O90" s="3">
        <f t="shared" si="10"/>
        <v>303</v>
      </c>
      <c r="P90" s="3">
        <f t="shared" si="10"/>
        <v>270</v>
      </c>
      <c r="Q90" s="3">
        <f t="shared" si="10"/>
        <v>272</v>
      </c>
      <c r="R90" s="3">
        <f t="shared" si="10"/>
        <v>263</v>
      </c>
      <c r="S90" s="3">
        <f t="shared" si="10"/>
        <v>94</v>
      </c>
      <c r="T90" s="3">
        <f t="shared" si="10"/>
        <v>102</v>
      </c>
      <c r="U90" s="3">
        <f t="shared" si="10"/>
        <v>311</v>
      </c>
      <c r="V90" s="3">
        <f t="shared" si="10"/>
        <v>298</v>
      </c>
      <c r="W90" s="3">
        <f t="shared" si="10"/>
        <v>313</v>
      </c>
      <c r="X90" s="3">
        <f t="shared" si="10"/>
        <v>262</v>
      </c>
      <c r="Y90" s="3">
        <f t="shared" si="10"/>
        <v>89</v>
      </c>
      <c r="Z90" s="3">
        <f t="shared" si="10"/>
        <v>134</v>
      </c>
      <c r="AA90" s="3">
        <f t="shared" si="10"/>
        <v>84</v>
      </c>
      <c r="AB90" s="3">
        <f t="shared" si="10"/>
        <v>287</v>
      </c>
      <c r="AC90" s="3">
        <f t="shared" si="10"/>
        <v>298</v>
      </c>
      <c r="AD90" s="3">
        <f t="shared" si="10"/>
        <v>279</v>
      </c>
      <c r="AE90" s="3">
        <f t="shared" si="10"/>
        <v>241</v>
      </c>
      <c r="AF90" s="3">
        <f t="shared" si="10"/>
        <v>226</v>
      </c>
      <c r="AG90" s="3">
        <f t="shared" si="10"/>
        <v>137</v>
      </c>
      <c r="AH90" s="3">
        <f>SUM(C90:AG90)</f>
        <v>6344</v>
      </c>
    </row>
    <row r="92" spans="1:34" ht="17.25" customHeight="1">
      <c r="A92" s="61" t="s">
        <v>53</v>
      </c>
      <c r="B92" s="61" t="s">
        <v>2</v>
      </c>
      <c r="C92" s="61" t="s">
        <v>133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3"/>
    </row>
    <row r="93" spans="1:34" ht="19.5" customHeight="1">
      <c r="A93" s="61"/>
      <c r="B93" s="61"/>
      <c r="C93" s="17">
        <v>21</v>
      </c>
      <c r="D93" s="17">
        <v>22</v>
      </c>
      <c r="E93" s="17">
        <v>23</v>
      </c>
      <c r="F93" s="17">
        <v>24</v>
      </c>
      <c r="G93" s="17">
        <v>25</v>
      </c>
      <c r="H93" s="17">
        <v>26</v>
      </c>
      <c r="I93" s="17">
        <v>27</v>
      </c>
      <c r="J93" s="17">
        <v>28</v>
      </c>
      <c r="K93" s="17">
        <v>29</v>
      </c>
      <c r="L93" s="17">
        <v>30</v>
      </c>
      <c r="M93" s="17">
        <v>31</v>
      </c>
      <c r="N93" s="17">
        <v>1</v>
      </c>
      <c r="O93" s="17">
        <v>2</v>
      </c>
      <c r="P93" s="17">
        <v>3</v>
      </c>
      <c r="Q93" s="17">
        <v>4</v>
      </c>
      <c r="R93" s="17">
        <v>5</v>
      </c>
      <c r="S93" s="17">
        <v>6</v>
      </c>
      <c r="T93" s="17">
        <v>7</v>
      </c>
      <c r="U93" s="17">
        <v>8</v>
      </c>
      <c r="V93" s="17">
        <v>9</v>
      </c>
      <c r="W93" s="17">
        <v>10</v>
      </c>
      <c r="X93" s="17">
        <v>11</v>
      </c>
      <c r="Y93" s="17">
        <v>12</v>
      </c>
      <c r="Z93" s="17">
        <v>13</v>
      </c>
      <c r="AA93" s="17">
        <v>14</v>
      </c>
      <c r="AB93" s="17">
        <v>15</v>
      </c>
      <c r="AC93" s="17">
        <v>16</v>
      </c>
      <c r="AD93" s="17">
        <v>17</v>
      </c>
      <c r="AE93" s="17">
        <v>18</v>
      </c>
      <c r="AF93" s="17">
        <v>19</v>
      </c>
      <c r="AG93" s="17">
        <v>20</v>
      </c>
      <c r="AH93" s="16" t="s">
        <v>15</v>
      </c>
    </row>
    <row r="94" spans="1:34" ht="12.75">
      <c r="A94">
        <v>1</v>
      </c>
      <c r="B94" t="s">
        <v>125</v>
      </c>
      <c r="C94">
        <v>0</v>
      </c>
      <c r="D94">
        <v>255</v>
      </c>
      <c r="E94">
        <v>280</v>
      </c>
      <c r="F94">
        <v>278</v>
      </c>
      <c r="G94">
        <v>267</v>
      </c>
      <c r="H94">
        <v>262</v>
      </c>
      <c r="I94">
        <v>0</v>
      </c>
      <c r="J94">
        <v>0</v>
      </c>
      <c r="K94">
        <v>303</v>
      </c>
      <c r="L94">
        <v>187</v>
      </c>
      <c r="M94">
        <v>133</v>
      </c>
      <c r="N94">
        <v>142</v>
      </c>
      <c r="O94">
        <v>175</v>
      </c>
      <c r="P94">
        <v>0</v>
      </c>
      <c r="Q94">
        <v>0</v>
      </c>
      <c r="R94">
        <v>221</v>
      </c>
      <c r="S94">
        <v>201</v>
      </c>
      <c r="T94">
        <v>236</v>
      </c>
      <c r="U94">
        <v>205</v>
      </c>
      <c r="V94">
        <v>162</v>
      </c>
      <c r="W94">
        <v>0</v>
      </c>
      <c r="X94">
        <v>0</v>
      </c>
      <c r="Y94">
        <v>235</v>
      </c>
      <c r="Z94">
        <v>264</v>
      </c>
      <c r="AA94">
        <v>217</v>
      </c>
      <c r="AB94">
        <v>214</v>
      </c>
      <c r="AC94">
        <v>157</v>
      </c>
      <c r="AD94">
        <v>0</v>
      </c>
      <c r="AE94">
        <v>0</v>
      </c>
      <c r="AF94">
        <v>192</v>
      </c>
      <c r="AG94" s="4">
        <v>236</v>
      </c>
      <c r="AH94" s="3">
        <f>SUM(C94:AG94)</f>
        <v>4822</v>
      </c>
    </row>
    <row r="95" spans="1:34" ht="12.75">
      <c r="A95">
        <v>2</v>
      </c>
      <c r="B95" t="s">
        <v>126</v>
      </c>
      <c r="C95">
        <v>99</v>
      </c>
      <c r="D95">
        <v>33</v>
      </c>
      <c r="E95">
        <v>29</v>
      </c>
      <c r="F95">
        <v>28</v>
      </c>
      <c r="G95">
        <v>21</v>
      </c>
      <c r="H95">
        <v>18</v>
      </c>
      <c r="I95">
        <v>92</v>
      </c>
      <c r="J95">
        <v>85</v>
      </c>
      <c r="K95">
        <v>34</v>
      </c>
      <c r="L95">
        <v>24</v>
      </c>
      <c r="M95">
        <v>26</v>
      </c>
      <c r="N95">
        <v>46</v>
      </c>
      <c r="O95">
        <v>40</v>
      </c>
      <c r="P95">
        <v>80</v>
      </c>
      <c r="Q95">
        <v>82</v>
      </c>
      <c r="R95">
        <v>33</v>
      </c>
      <c r="S95">
        <v>31</v>
      </c>
      <c r="T95">
        <v>24</v>
      </c>
      <c r="U95">
        <v>39</v>
      </c>
      <c r="V95">
        <v>22</v>
      </c>
      <c r="W95">
        <v>82</v>
      </c>
      <c r="X95">
        <v>82</v>
      </c>
      <c r="Y95">
        <v>35</v>
      </c>
      <c r="Z95">
        <v>25</v>
      </c>
      <c r="AA95">
        <v>24</v>
      </c>
      <c r="AB95">
        <v>29</v>
      </c>
      <c r="AC95">
        <v>25</v>
      </c>
      <c r="AD95">
        <v>88</v>
      </c>
      <c r="AE95">
        <v>62</v>
      </c>
      <c r="AF95">
        <v>29</v>
      </c>
      <c r="AG95" s="4">
        <v>22</v>
      </c>
      <c r="AH95" s="3">
        <f>SUM(C95:AG95)</f>
        <v>1389</v>
      </c>
    </row>
    <row r="96" spans="1:34" s="3" customFormat="1" ht="12.75">
      <c r="A96" s="3">
        <v>3</v>
      </c>
      <c r="B96" s="3" t="s">
        <v>15</v>
      </c>
      <c r="C96" s="3">
        <f aca="true" t="shared" si="11" ref="C96:AG96">SUM(C94:C95)</f>
        <v>99</v>
      </c>
      <c r="D96" s="3">
        <f t="shared" si="11"/>
        <v>288</v>
      </c>
      <c r="E96" s="3">
        <f t="shared" si="11"/>
        <v>309</v>
      </c>
      <c r="F96" s="3">
        <f t="shared" si="11"/>
        <v>306</v>
      </c>
      <c r="G96" s="3">
        <f t="shared" si="11"/>
        <v>288</v>
      </c>
      <c r="H96" s="3">
        <f t="shared" si="11"/>
        <v>280</v>
      </c>
      <c r="I96" s="3">
        <f t="shared" si="11"/>
        <v>92</v>
      </c>
      <c r="J96" s="3">
        <f t="shared" si="11"/>
        <v>85</v>
      </c>
      <c r="K96" s="3">
        <f t="shared" si="11"/>
        <v>337</v>
      </c>
      <c r="L96" s="3">
        <f t="shared" si="11"/>
        <v>211</v>
      </c>
      <c r="M96" s="3">
        <f t="shared" si="11"/>
        <v>159</v>
      </c>
      <c r="N96" s="3">
        <f t="shared" si="11"/>
        <v>188</v>
      </c>
      <c r="O96" s="3">
        <f t="shared" si="11"/>
        <v>215</v>
      </c>
      <c r="P96" s="3">
        <f t="shared" si="11"/>
        <v>80</v>
      </c>
      <c r="Q96" s="3">
        <f t="shared" si="11"/>
        <v>82</v>
      </c>
      <c r="R96" s="3">
        <f t="shared" si="11"/>
        <v>254</v>
      </c>
      <c r="S96" s="3">
        <f t="shared" si="11"/>
        <v>232</v>
      </c>
      <c r="T96" s="3">
        <f t="shared" si="11"/>
        <v>260</v>
      </c>
      <c r="U96" s="3">
        <f t="shared" si="11"/>
        <v>244</v>
      </c>
      <c r="V96" s="3">
        <f t="shared" si="11"/>
        <v>184</v>
      </c>
      <c r="W96" s="3">
        <f t="shared" si="11"/>
        <v>82</v>
      </c>
      <c r="X96" s="3">
        <f t="shared" si="11"/>
        <v>82</v>
      </c>
      <c r="Y96" s="3">
        <f t="shared" si="11"/>
        <v>270</v>
      </c>
      <c r="Z96" s="3">
        <f t="shared" si="11"/>
        <v>289</v>
      </c>
      <c r="AA96" s="3">
        <f t="shared" si="11"/>
        <v>241</v>
      </c>
      <c r="AB96" s="3">
        <f t="shared" si="11"/>
        <v>243</v>
      </c>
      <c r="AC96" s="3">
        <f t="shared" si="11"/>
        <v>182</v>
      </c>
      <c r="AD96" s="3">
        <f t="shared" si="11"/>
        <v>88</v>
      </c>
      <c r="AE96" s="3">
        <f t="shared" si="11"/>
        <v>62</v>
      </c>
      <c r="AF96" s="3">
        <f t="shared" si="11"/>
        <v>221</v>
      </c>
      <c r="AG96" s="3">
        <f t="shared" si="11"/>
        <v>258</v>
      </c>
      <c r="AH96" s="3">
        <f>SUM(C96:AG96)</f>
        <v>6211</v>
      </c>
    </row>
    <row r="97" s="3" customFormat="1" ht="12.75"/>
    <row r="98" spans="1:34" s="3" customFormat="1" ht="24.75" customHeight="1">
      <c r="A98" s="61" t="s">
        <v>118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spans="1:34" ht="17.25" customHeight="1">
      <c r="A99" s="61" t="s">
        <v>53</v>
      </c>
      <c r="B99" s="61" t="s">
        <v>2</v>
      </c>
      <c r="C99" s="61" t="s">
        <v>134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3"/>
    </row>
    <row r="100" spans="1:34" ht="19.5" customHeight="1">
      <c r="A100" s="61"/>
      <c r="B100" s="61"/>
      <c r="C100" s="17">
        <v>21</v>
      </c>
      <c r="D100" s="17">
        <v>22</v>
      </c>
      <c r="E100" s="17">
        <v>23</v>
      </c>
      <c r="F100" s="17">
        <v>24</v>
      </c>
      <c r="G100" s="17">
        <v>25</v>
      </c>
      <c r="H100" s="17">
        <v>26</v>
      </c>
      <c r="I100" s="17">
        <v>27</v>
      </c>
      <c r="J100" s="17">
        <v>28</v>
      </c>
      <c r="K100" s="17">
        <v>29</v>
      </c>
      <c r="L100" s="17">
        <v>30</v>
      </c>
      <c r="M100" s="17">
        <v>1</v>
      </c>
      <c r="N100" s="17">
        <v>2</v>
      </c>
      <c r="O100" s="17">
        <v>3</v>
      </c>
      <c r="P100" s="17">
        <v>4</v>
      </c>
      <c r="Q100" s="17">
        <v>5</v>
      </c>
      <c r="R100" s="17">
        <v>6</v>
      </c>
      <c r="S100" s="17">
        <v>7</v>
      </c>
      <c r="T100" s="17">
        <v>8</v>
      </c>
      <c r="U100" s="17">
        <v>9</v>
      </c>
      <c r="V100" s="17">
        <v>10</v>
      </c>
      <c r="W100" s="17">
        <v>11</v>
      </c>
      <c r="X100" s="17">
        <v>12</v>
      </c>
      <c r="Y100" s="17">
        <v>13</v>
      </c>
      <c r="Z100" s="17">
        <v>14</v>
      </c>
      <c r="AA100" s="17">
        <v>15</v>
      </c>
      <c r="AB100" s="17">
        <v>16</v>
      </c>
      <c r="AC100" s="17">
        <v>17</v>
      </c>
      <c r="AD100" s="17">
        <v>18</v>
      </c>
      <c r="AE100" s="17">
        <v>19</v>
      </c>
      <c r="AF100" s="17">
        <v>20</v>
      </c>
      <c r="AG100" s="17"/>
      <c r="AH100" s="16" t="s">
        <v>15</v>
      </c>
    </row>
    <row r="101" spans="1:34" ht="12.75">
      <c r="A101">
        <v>1</v>
      </c>
      <c r="B101" t="s">
        <v>125</v>
      </c>
      <c r="C101">
        <v>204</v>
      </c>
      <c r="D101">
        <v>214</v>
      </c>
      <c r="E101">
        <v>151</v>
      </c>
      <c r="F101">
        <v>0</v>
      </c>
      <c r="G101">
        <v>0</v>
      </c>
      <c r="H101">
        <v>222</v>
      </c>
      <c r="I101">
        <v>236</v>
      </c>
      <c r="J101">
        <v>203</v>
      </c>
      <c r="K101">
        <v>201</v>
      </c>
      <c r="L101">
        <v>154</v>
      </c>
      <c r="M101">
        <v>0</v>
      </c>
      <c r="N101">
        <v>0</v>
      </c>
      <c r="O101">
        <v>266</v>
      </c>
      <c r="P101">
        <v>242</v>
      </c>
      <c r="Q101">
        <v>289</v>
      </c>
      <c r="R101">
        <v>196</v>
      </c>
      <c r="S101">
        <v>221</v>
      </c>
      <c r="T101">
        <v>0</v>
      </c>
      <c r="U101">
        <v>0</v>
      </c>
      <c r="V101">
        <v>219</v>
      </c>
      <c r="W101">
        <v>246</v>
      </c>
      <c r="X101">
        <v>224</v>
      </c>
      <c r="Y101">
        <v>217</v>
      </c>
      <c r="Z101">
        <v>195</v>
      </c>
      <c r="AA101">
        <v>0</v>
      </c>
      <c r="AB101">
        <v>0</v>
      </c>
      <c r="AC101">
        <v>163</v>
      </c>
      <c r="AD101">
        <v>145</v>
      </c>
      <c r="AE101">
        <v>163</v>
      </c>
      <c r="AF101">
        <v>164</v>
      </c>
      <c r="AG101" s="4"/>
      <c r="AH101" s="3">
        <f>SUM(C101:AG101)</f>
        <v>4535</v>
      </c>
    </row>
    <row r="102" spans="1:34" ht="12.75">
      <c r="A102">
        <v>2</v>
      </c>
      <c r="B102" t="s">
        <v>126</v>
      </c>
      <c r="C102">
        <v>22</v>
      </c>
      <c r="D102">
        <v>38</v>
      </c>
      <c r="E102">
        <v>22</v>
      </c>
      <c r="F102">
        <v>103</v>
      </c>
      <c r="G102">
        <v>75</v>
      </c>
      <c r="H102">
        <v>39</v>
      </c>
      <c r="I102">
        <v>23</v>
      </c>
      <c r="J102">
        <v>39</v>
      </c>
      <c r="K102">
        <v>39</v>
      </c>
      <c r="L102">
        <v>25</v>
      </c>
      <c r="M102">
        <v>83</v>
      </c>
      <c r="N102">
        <v>78</v>
      </c>
      <c r="O102">
        <v>23</v>
      </c>
      <c r="P102">
        <v>27</v>
      </c>
      <c r="Q102">
        <v>37</v>
      </c>
      <c r="R102">
        <v>29</v>
      </c>
      <c r="S102">
        <v>34</v>
      </c>
      <c r="T102">
        <v>94</v>
      </c>
      <c r="U102">
        <v>76</v>
      </c>
      <c r="V102">
        <v>29</v>
      </c>
      <c r="W102">
        <v>33</v>
      </c>
      <c r="X102">
        <v>22</v>
      </c>
      <c r="Y102">
        <v>24</v>
      </c>
      <c r="Z102">
        <v>19</v>
      </c>
      <c r="AA102">
        <v>88</v>
      </c>
      <c r="AB102">
        <v>70</v>
      </c>
      <c r="AC102">
        <v>33</v>
      </c>
      <c r="AD102">
        <v>25</v>
      </c>
      <c r="AE102">
        <v>41</v>
      </c>
      <c r="AF102">
        <v>33</v>
      </c>
      <c r="AG102" s="4"/>
      <c r="AH102" s="3">
        <f>SUM(C102:AG102)</f>
        <v>1323</v>
      </c>
    </row>
    <row r="103" spans="1:34" s="3" customFormat="1" ht="12.75">
      <c r="A103" s="3">
        <v>3</v>
      </c>
      <c r="B103" s="3" t="s">
        <v>15</v>
      </c>
      <c r="C103" s="3">
        <f aca="true" t="shared" si="12" ref="C103:AF103">SUM(C101:C102)</f>
        <v>226</v>
      </c>
      <c r="D103" s="3">
        <f t="shared" si="12"/>
        <v>252</v>
      </c>
      <c r="E103" s="3">
        <f t="shared" si="12"/>
        <v>173</v>
      </c>
      <c r="F103" s="3">
        <f t="shared" si="12"/>
        <v>103</v>
      </c>
      <c r="G103" s="3">
        <f t="shared" si="12"/>
        <v>75</v>
      </c>
      <c r="H103" s="3">
        <f t="shared" si="12"/>
        <v>261</v>
      </c>
      <c r="I103" s="3">
        <f t="shared" si="12"/>
        <v>259</v>
      </c>
      <c r="J103" s="3">
        <f t="shared" si="12"/>
        <v>242</v>
      </c>
      <c r="K103" s="3">
        <f t="shared" si="12"/>
        <v>240</v>
      </c>
      <c r="L103" s="3">
        <f t="shared" si="12"/>
        <v>179</v>
      </c>
      <c r="M103" s="3">
        <f t="shared" si="12"/>
        <v>83</v>
      </c>
      <c r="N103" s="3">
        <f t="shared" si="12"/>
        <v>78</v>
      </c>
      <c r="O103" s="3">
        <f t="shared" si="12"/>
        <v>289</v>
      </c>
      <c r="P103" s="3">
        <f t="shared" si="12"/>
        <v>269</v>
      </c>
      <c r="Q103" s="3">
        <f t="shared" si="12"/>
        <v>326</v>
      </c>
      <c r="R103" s="3">
        <f t="shared" si="12"/>
        <v>225</v>
      </c>
      <c r="S103" s="3">
        <f t="shared" si="12"/>
        <v>255</v>
      </c>
      <c r="T103" s="3">
        <f t="shared" si="12"/>
        <v>94</v>
      </c>
      <c r="U103" s="3">
        <f t="shared" si="12"/>
        <v>76</v>
      </c>
      <c r="V103" s="3">
        <f t="shared" si="12"/>
        <v>248</v>
      </c>
      <c r="W103" s="3">
        <f t="shared" si="12"/>
        <v>279</v>
      </c>
      <c r="X103" s="3">
        <f t="shared" si="12"/>
        <v>246</v>
      </c>
      <c r="Y103" s="3">
        <f t="shared" si="12"/>
        <v>241</v>
      </c>
      <c r="Z103" s="3">
        <f t="shared" si="12"/>
        <v>214</v>
      </c>
      <c r="AA103" s="3">
        <f t="shared" si="12"/>
        <v>88</v>
      </c>
      <c r="AB103" s="3">
        <f t="shared" si="12"/>
        <v>70</v>
      </c>
      <c r="AC103" s="3">
        <f t="shared" si="12"/>
        <v>196</v>
      </c>
      <c r="AD103" s="3">
        <f t="shared" si="12"/>
        <v>170</v>
      </c>
      <c r="AE103" s="3">
        <f t="shared" si="12"/>
        <v>204</v>
      </c>
      <c r="AF103" s="3">
        <f t="shared" si="12"/>
        <v>197</v>
      </c>
      <c r="AH103" s="3">
        <f>SUM(C103:AG103)</f>
        <v>5858</v>
      </c>
    </row>
    <row r="105" spans="1:34" ht="17.25" customHeight="1">
      <c r="A105" s="61" t="s">
        <v>53</v>
      </c>
      <c r="B105" s="61" t="s">
        <v>2</v>
      </c>
      <c r="C105" s="61" t="s">
        <v>135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3"/>
    </row>
    <row r="106" spans="1:34" ht="19.5" customHeight="1">
      <c r="A106" s="61"/>
      <c r="B106" s="61"/>
      <c r="C106" s="17">
        <v>21</v>
      </c>
      <c r="D106" s="17">
        <v>22</v>
      </c>
      <c r="E106" s="17">
        <v>23</v>
      </c>
      <c r="F106" s="17">
        <v>24</v>
      </c>
      <c r="G106" s="17">
        <v>25</v>
      </c>
      <c r="H106" s="17">
        <v>26</v>
      </c>
      <c r="I106" s="17">
        <v>27</v>
      </c>
      <c r="J106" s="17">
        <v>28</v>
      </c>
      <c r="K106" s="17">
        <v>29</v>
      </c>
      <c r="L106" s="17">
        <v>30</v>
      </c>
      <c r="M106" s="17">
        <v>31</v>
      </c>
      <c r="N106" s="17">
        <v>1</v>
      </c>
      <c r="O106" s="17">
        <v>2</v>
      </c>
      <c r="P106" s="17">
        <v>3</v>
      </c>
      <c r="Q106" s="17">
        <v>4</v>
      </c>
      <c r="R106" s="17">
        <v>5</v>
      </c>
      <c r="S106" s="17">
        <v>6</v>
      </c>
      <c r="T106" s="17">
        <v>7</v>
      </c>
      <c r="U106" s="17">
        <v>8</v>
      </c>
      <c r="V106" s="17">
        <v>9</v>
      </c>
      <c r="W106" s="17">
        <v>10</v>
      </c>
      <c r="X106" s="17">
        <v>11</v>
      </c>
      <c r="Y106" s="17">
        <v>12</v>
      </c>
      <c r="Z106" s="17">
        <v>13</v>
      </c>
      <c r="AA106" s="17">
        <v>14</v>
      </c>
      <c r="AB106" s="17">
        <v>15</v>
      </c>
      <c r="AC106" s="17">
        <v>16</v>
      </c>
      <c r="AD106" s="17">
        <v>17</v>
      </c>
      <c r="AE106" s="17">
        <v>18</v>
      </c>
      <c r="AF106" s="17">
        <v>19</v>
      </c>
      <c r="AG106" s="17">
        <v>20</v>
      </c>
      <c r="AH106" s="16" t="s">
        <v>15</v>
      </c>
    </row>
    <row r="107" spans="1:34" ht="12.75">
      <c r="A107">
        <v>1</v>
      </c>
      <c r="B107" t="s">
        <v>125</v>
      </c>
      <c r="C107">
        <v>124</v>
      </c>
      <c r="D107">
        <v>136</v>
      </c>
      <c r="E107">
        <v>0</v>
      </c>
      <c r="F107">
        <v>0</v>
      </c>
      <c r="G107">
        <v>0</v>
      </c>
      <c r="H107">
        <v>189</v>
      </c>
      <c r="I107">
        <v>238</v>
      </c>
      <c r="J107">
        <v>213</v>
      </c>
      <c r="K107">
        <v>178</v>
      </c>
      <c r="L107">
        <v>0</v>
      </c>
      <c r="M107">
        <v>0</v>
      </c>
      <c r="N107">
        <v>204</v>
      </c>
      <c r="O107">
        <v>256</v>
      </c>
      <c r="P107">
        <v>190</v>
      </c>
      <c r="Q107">
        <v>197</v>
      </c>
      <c r="R107">
        <v>162</v>
      </c>
      <c r="S107">
        <v>0</v>
      </c>
      <c r="T107">
        <v>0</v>
      </c>
      <c r="U107">
        <v>202</v>
      </c>
      <c r="V107">
        <v>225</v>
      </c>
      <c r="W107">
        <v>197</v>
      </c>
      <c r="X107">
        <v>197</v>
      </c>
      <c r="Y107">
        <v>150</v>
      </c>
      <c r="Z107">
        <v>0</v>
      </c>
      <c r="AA107">
        <v>0</v>
      </c>
      <c r="AB107">
        <v>171</v>
      </c>
      <c r="AC107">
        <v>189</v>
      </c>
      <c r="AD107">
        <v>183</v>
      </c>
      <c r="AE107">
        <v>170</v>
      </c>
      <c r="AF107">
        <v>126</v>
      </c>
      <c r="AG107" s="4">
        <v>0</v>
      </c>
      <c r="AH107" s="3">
        <f>SUM(C107:AG107)</f>
        <v>3897</v>
      </c>
    </row>
    <row r="108" spans="1:34" ht="12.75">
      <c r="A108">
        <v>2</v>
      </c>
      <c r="B108" t="s">
        <v>126</v>
      </c>
      <c r="C108">
        <v>0</v>
      </c>
      <c r="D108">
        <v>35</v>
      </c>
      <c r="E108">
        <v>87</v>
      </c>
      <c r="F108">
        <v>59</v>
      </c>
      <c r="G108">
        <v>96</v>
      </c>
      <c r="H108">
        <v>22</v>
      </c>
      <c r="I108">
        <v>34</v>
      </c>
      <c r="J108">
        <v>30</v>
      </c>
      <c r="K108">
        <v>25</v>
      </c>
      <c r="L108">
        <v>84</v>
      </c>
      <c r="M108">
        <v>52</v>
      </c>
      <c r="N108">
        <v>24</v>
      </c>
      <c r="O108">
        <v>32</v>
      </c>
      <c r="P108">
        <v>31</v>
      </c>
      <c r="Q108">
        <v>23</v>
      </c>
      <c r="R108">
        <v>22</v>
      </c>
      <c r="S108">
        <v>90</v>
      </c>
      <c r="T108">
        <v>78</v>
      </c>
      <c r="U108">
        <v>38</v>
      </c>
      <c r="V108">
        <v>26</v>
      </c>
      <c r="W108">
        <v>33</v>
      </c>
      <c r="X108">
        <v>24</v>
      </c>
      <c r="Y108">
        <v>34</v>
      </c>
      <c r="Z108">
        <v>67</v>
      </c>
      <c r="AA108">
        <v>56</v>
      </c>
      <c r="AB108">
        <v>22</v>
      </c>
      <c r="AC108">
        <v>24</v>
      </c>
      <c r="AD108">
        <v>22</v>
      </c>
      <c r="AE108">
        <v>32</v>
      </c>
      <c r="AF108">
        <v>22</v>
      </c>
      <c r="AG108" s="4">
        <v>125</v>
      </c>
      <c r="AH108" s="3">
        <f>SUM(C108:AG108)</f>
        <v>1349</v>
      </c>
    </row>
    <row r="109" spans="1:34" s="3" customFormat="1" ht="12.75">
      <c r="A109" s="3">
        <v>3</v>
      </c>
      <c r="B109" s="3" t="s">
        <v>15</v>
      </c>
      <c r="C109" s="3">
        <f aca="true" t="shared" si="13" ref="C109:AG109">SUM(C107:C108)</f>
        <v>124</v>
      </c>
      <c r="D109" s="3">
        <f t="shared" si="13"/>
        <v>171</v>
      </c>
      <c r="E109" s="3">
        <f t="shared" si="13"/>
        <v>87</v>
      </c>
      <c r="F109" s="3">
        <f t="shared" si="13"/>
        <v>59</v>
      </c>
      <c r="G109" s="3">
        <f t="shared" si="13"/>
        <v>96</v>
      </c>
      <c r="H109" s="3">
        <f t="shared" si="13"/>
        <v>211</v>
      </c>
      <c r="I109" s="3">
        <f t="shared" si="13"/>
        <v>272</v>
      </c>
      <c r="J109" s="3">
        <f t="shared" si="13"/>
        <v>243</v>
      </c>
      <c r="K109" s="3">
        <f t="shared" si="13"/>
        <v>203</v>
      </c>
      <c r="L109" s="3">
        <f t="shared" si="13"/>
        <v>84</v>
      </c>
      <c r="M109" s="3">
        <f t="shared" si="13"/>
        <v>52</v>
      </c>
      <c r="N109" s="3">
        <f t="shared" si="13"/>
        <v>228</v>
      </c>
      <c r="O109" s="3">
        <f t="shared" si="13"/>
        <v>288</v>
      </c>
      <c r="P109" s="3">
        <f t="shared" si="13"/>
        <v>221</v>
      </c>
      <c r="Q109" s="3">
        <f t="shared" si="13"/>
        <v>220</v>
      </c>
      <c r="R109" s="3">
        <f t="shared" si="13"/>
        <v>184</v>
      </c>
      <c r="S109" s="3">
        <f t="shared" si="13"/>
        <v>90</v>
      </c>
      <c r="T109" s="3">
        <f t="shared" si="13"/>
        <v>78</v>
      </c>
      <c r="U109" s="3">
        <f t="shared" si="13"/>
        <v>240</v>
      </c>
      <c r="V109" s="3">
        <f t="shared" si="13"/>
        <v>251</v>
      </c>
      <c r="W109" s="3">
        <f t="shared" si="13"/>
        <v>230</v>
      </c>
      <c r="X109" s="3">
        <f t="shared" si="13"/>
        <v>221</v>
      </c>
      <c r="Y109" s="3">
        <f t="shared" si="13"/>
        <v>184</v>
      </c>
      <c r="Z109" s="3">
        <f t="shared" si="13"/>
        <v>67</v>
      </c>
      <c r="AA109" s="3">
        <f t="shared" si="13"/>
        <v>56</v>
      </c>
      <c r="AB109" s="3">
        <f t="shared" si="13"/>
        <v>193</v>
      </c>
      <c r="AC109" s="3">
        <f t="shared" si="13"/>
        <v>213</v>
      </c>
      <c r="AD109" s="3">
        <f t="shared" si="13"/>
        <v>205</v>
      </c>
      <c r="AE109" s="3">
        <f t="shared" si="13"/>
        <v>202</v>
      </c>
      <c r="AF109" s="3">
        <f t="shared" si="13"/>
        <v>148</v>
      </c>
      <c r="AG109" s="3">
        <f t="shared" si="13"/>
        <v>125</v>
      </c>
      <c r="AH109" s="3">
        <f>SUM(C109:AG109)</f>
        <v>5246</v>
      </c>
    </row>
    <row r="111" spans="1:34" ht="17.25" customHeight="1">
      <c r="A111" s="61" t="s">
        <v>53</v>
      </c>
      <c r="B111" s="61" t="s">
        <v>2</v>
      </c>
      <c r="C111" s="61" t="s">
        <v>136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3"/>
    </row>
    <row r="112" spans="1:34" ht="19.5" customHeight="1">
      <c r="A112" s="61"/>
      <c r="B112" s="61"/>
      <c r="C112" s="17">
        <v>21</v>
      </c>
      <c r="D112" s="17">
        <v>22</v>
      </c>
      <c r="E112" s="17">
        <v>23</v>
      </c>
      <c r="F112" s="17">
        <v>24</v>
      </c>
      <c r="G112" s="17">
        <v>25</v>
      </c>
      <c r="H112" s="17">
        <v>26</v>
      </c>
      <c r="I112" s="17">
        <v>27</v>
      </c>
      <c r="J112" s="17">
        <v>28</v>
      </c>
      <c r="K112" s="17">
        <v>29</v>
      </c>
      <c r="L112" s="17">
        <v>30</v>
      </c>
      <c r="M112" s="17">
        <v>1</v>
      </c>
      <c r="N112" s="17">
        <v>2</v>
      </c>
      <c r="O112" s="17">
        <v>3</v>
      </c>
      <c r="P112" s="17">
        <v>4</v>
      </c>
      <c r="Q112" s="17">
        <v>5</v>
      </c>
      <c r="R112" s="17">
        <v>6</v>
      </c>
      <c r="S112" s="17">
        <v>7</v>
      </c>
      <c r="T112" s="17">
        <v>8</v>
      </c>
      <c r="U112" s="17">
        <v>9</v>
      </c>
      <c r="V112" s="17">
        <v>10</v>
      </c>
      <c r="W112" s="17">
        <v>11</v>
      </c>
      <c r="X112" s="17">
        <v>12</v>
      </c>
      <c r="Y112" s="17">
        <v>13</v>
      </c>
      <c r="Z112" s="17">
        <v>14</v>
      </c>
      <c r="AA112" s="17">
        <v>15</v>
      </c>
      <c r="AB112" s="17">
        <v>16</v>
      </c>
      <c r="AC112" s="17">
        <v>17</v>
      </c>
      <c r="AD112" s="17">
        <v>18</v>
      </c>
      <c r="AE112" s="17">
        <v>19</v>
      </c>
      <c r="AF112" s="17">
        <v>20</v>
      </c>
      <c r="AG112" s="17"/>
      <c r="AH112" s="16" t="s">
        <v>15</v>
      </c>
    </row>
    <row r="113" spans="1:34" ht="12.75">
      <c r="A113">
        <v>1</v>
      </c>
      <c r="B113" t="s">
        <v>125</v>
      </c>
      <c r="C113">
        <v>141</v>
      </c>
      <c r="D113">
        <v>142</v>
      </c>
      <c r="E113">
        <v>148</v>
      </c>
      <c r="F113">
        <v>136</v>
      </c>
      <c r="G113">
        <v>96</v>
      </c>
      <c r="H113">
        <v>0</v>
      </c>
      <c r="I113">
        <v>0</v>
      </c>
      <c r="J113">
        <v>162</v>
      </c>
      <c r="K113">
        <v>116</v>
      </c>
      <c r="L113">
        <v>143</v>
      </c>
      <c r="M113">
        <v>161</v>
      </c>
      <c r="N113">
        <v>152</v>
      </c>
      <c r="O113">
        <v>0</v>
      </c>
      <c r="P113">
        <v>0</v>
      </c>
      <c r="Q113">
        <v>0</v>
      </c>
      <c r="R113">
        <v>176</v>
      </c>
      <c r="S113">
        <v>217</v>
      </c>
      <c r="T113">
        <v>184</v>
      </c>
      <c r="U113">
        <v>142</v>
      </c>
      <c r="V113">
        <v>0</v>
      </c>
      <c r="W113">
        <v>0</v>
      </c>
      <c r="X113">
        <v>0</v>
      </c>
      <c r="Y113">
        <v>253</v>
      </c>
      <c r="Z113">
        <v>244</v>
      </c>
      <c r="AA113">
        <v>183</v>
      </c>
      <c r="AB113">
        <v>155</v>
      </c>
      <c r="AC113">
        <v>0</v>
      </c>
      <c r="AD113">
        <v>0</v>
      </c>
      <c r="AE113">
        <v>146</v>
      </c>
      <c r="AF113">
        <v>184</v>
      </c>
      <c r="AG113" s="4"/>
      <c r="AH113" s="3">
        <f>SUM(C113:AG113)</f>
        <v>3281</v>
      </c>
    </row>
    <row r="114" spans="1:34" ht="12.75">
      <c r="A114">
        <v>2</v>
      </c>
      <c r="B114" t="s">
        <v>126</v>
      </c>
      <c r="C114">
        <v>32</v>
      </c>
      <c r="D114">
        <v>25</v>
      </c>
      <c r="E114">
        <v>23</v>
      </c>
      <c r="F114">
        <v>23</v>
      </c>
      <c r="G114">
        <v>31</v>
      </c>
      <c r="H114">
        <v>83</v>
      </c>
      <c r="I114">
        <v>70</v>
      </c>
      <c r="J114">
        <v>17</v>
      </c>
      <c r="K114">
        <v>18</v>
      </c>
      <c r="L114">
        <v>28</v>
      </c>
      <c r="M114">
        <v>38</v>
      </c>
      <c r="N114">
        <v>39</v>
      </c>
      <c r="O114">
        <v>74</v>
      </c>
      <c r="P114">
        <v>70</v>
      </c>
      <c r="Q114">
        <v>103</v>
      </c>
      <c r="R114">
        <v>34</v>
      </c>
      <c r="S114">
        <v>27</v>
      </c>
      <c r="T114">
        <v>25</v>
      </c>
      <c r="U114">
        <v>29</v>
      </c>
      <c r="V114">
        <v>83</v>
      </c>
      <c r="W114">
        <v>66</v>
      </c>
      <c r="X114">
        <v>83</v>
      </c>
      <c r="Y114">
        <v>24</v>
      </c>
      <c r="Z114">
        <v>26</v>
      </c>
      <c r="AA114">
        <v>23</v>
      </c>
      <c r="AB114">
        <v>22</v>
      </c>
      <c r="AC114">
        <v>66</v>
      </c>
      <c r="AD114">
        <v>59</v>
      </c>
      <c r="AE114">
        <v>25</v>
      </c>
      <c r="AF114">
        <v>18</v>
      </c>
      <c r="AG114" s="4"/>
      <c r="AH114" s="3">
        <f>SUM(C114:AG114)</f>
        <v>1284</v>
      </c>
    </row>
    <row r="115" spans="1:34" s="3" customFormat="1" ht="12.75">
      <c r="A115" s="3">
        <v>3</v>
      </c>
      <c r="B115" s="3" t="s">
        <v>15</v>
      </c>
      <c r="C115" s="3">
        <f aca="true" t="shared" si="14" ref="C115:AF115">SUM(C113:C114)</f>
        <v>173</v>
      </c>
      <c r="D115" s="3">
        <f t="shared" si="14"/>
        <v>167</v>
      </c>
      <c r="E115" s="3">
        <f t="shared" si="14"/>
        <v>171</v>
      </c>
      <c r="F115" s="3">
        <f t="shared" si="14"/>
        <v>159</v>
      </c>
      <c r="G115" s="3">
        <f t="shared" si="14"/>
        <v>127</v>
      </c>
      <c r="H115" s="3">
        <f t="shared" si="14"/>
        <v>83</v>
      </c>
      <c r="I115" s="3">
        <f t="shared" si="14"/>
        <v>70</v>
      </c>
      <c r="J115" s="3">
        <f t="shared" si="14"/>
        <v>179</v>
      </c>
      <c r="K115" s="3">
        <f t="shared" si="14"/>
        <v>134</v>
      </c>
      <c r="L115" s="3">
        <f t="shared" si="14"/>
        <v>171</v>
      </c>
      <c r="M115" s="3">
        <f t="shared" si="14"/>
        <v>199</v>
      </c>
      <c r="N115" s="3">
        <f t="shared" si="14"/>
        <v>191</v>
      </c>
      <c r="O115" s="3">
        <f t="shared" si="14"/>
        <v>74</v>
      </c>
      <c r="P115" s="3">
        <f t="shared" si="14"/>
        <v>70</v>
      </c>
      <c r="Q115" s="3">
        <f t="shared" si="14"/>
        <v>103</v>
      </c>
      <c r="R115" s="3">
        <f t="shared" si="14"/>
        <v>210</v>
      </c>
      <c r="S115" s="3">
        <f t="shared" si="14"/>
        <v>244</v>
      </c>
      <c r="T115" s="3">
        <f t="shared" si="14"/>
        <v>209</v>
      </c>
      <c r="U115" s="3">
        <f t="shared" si="14"/>
        <v>171</v>
      </c>
      <c r="V115" s="3">
        <f t="shared" si="14"/>
        <v>83</v>
      </c>
      <c r="W115" s="3">
        <f t="shared" si="14"/>
        <v>66</v>
      </c>
      <c r="X115" s="3">
        <f t="shared" si="14"/>
        <v>83</v>
      </c>
      <c r="Y115" s="3">
        <f t="shared" si="14"/>
        <v>277</v>
      </c>
      <c r="Z115" s="3">
        <f t="shared" si="14"/>
        <v>270</v>
      </c>
      <c r="AA115" s="3">
        <f t="shared" si="14"/>
        <v>206</v>
      </c>
      <c r="AB115" s="3">
        <f t="shared" si="14"/>
        <v>177</v>
      </c>
      <c r="AC115" s="3">
        <f t="shared" si="14"/>
        <v>66</v>
      </c>
      <c r="AD115" s="3">
        <f t="shared" si="14"/>
        <v>59</v>
      </c>
      <c r="AE115" s="3">
        <f t="shared" si="14"/>
        <v>171</v>
      </c>
      <c r="AF115" s="3">
        <f t="shared" si="14"/>
        <v>202</v>
      </c>
      <c r="AH115" s="3">
        <f>SUM(C115:AG115)</f>
        <v>4565</v>
      </c>
    </row>
    <row r="117" spans="1:34" ht="17.25" customHeight="1">
      <c r="A117" s="61" t="s">
        <v>53</v>
      </c>
      <c r="B117" s="61" t="s">
        <v>2</v>
      </c>
      <c r="C117" s="61" t="s">
        <v>137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3"/>
    </row>
    <row r="118" spans="1:34" ht="19.5" customHeight="1">
      <c r="A118" s="61"/>
      <c r="B118" s="61"/>
      <c r="C118" s="17">
        <v>21</v>
      </c>
      <c r="D118" s="17">
        <v>22</v>
      </c>
      <c r="E118" s="17">
        <v>23</v>
      </c>
      <c r="F118" s="17">
        <v>24</v>
      </c>
      <c r="G118" s="17">
        <v>25</v>
      </c>
      <c r="H118" s="17">
        <v>26</v>
      </c>
      <c r="I118" s="17">
        <v>27</v>
      </c>
      <c r="J118" s="17">
        <v>28</v>
      </c>
      <c r="K118" s="17">
        <v>29</v>
      </c>
      <c r="L118" s="17">
        <v>30</v>
      </c>
      <c r="M118" s="17">
        <v>31</v>
      </c>
      <c r="N118" s="17">
        <v>1</v>
      </c>
      <c r="O118" s="17">
        <v>2</v>
      </c>
      <c r="P118" s="17">
        <v>3</v>
      </c>
      <c r="Q118" s="17">
        <v>4</v>
      </c>
      <c r="R118" s="17">
        <v>5</v>
      </c>
      <c r="S118" s="17">
        <v>6</v>
      </c>
      <c r="T118" s="17">
        <v>7</v>
      </c>
      <c r="U118" s="17">
        <v>8</v>
      </c>
      <c r="V118" s="17">
        <v>9</v>
      </c>
      <c r="W118" s="17">
        <v>10</v>
      </c>
      <c r="X118" s="17">
        <v>11</v>
      </c>
      <c r="Y118" s="17">
        <v>12</v>
      </c>
      <c r="Z118" s="17">
        <v>13</v>
      </c>
      <c r="AA118" s="17">
        <v>14</v>
      </c>
      <c r="AB118" s="17">
        <v>15</v>
      </c>
      <c r="AC118" s="17">
        <v>16</v>
      </c>
      <c r="AD118" s="17">
        <v>17</v>
      </c>
      <c r="AE118" s="17">
        <v>18</v>
      </c>
      <c r="AF118" s="17">
        <v>19</v>
      </c>
      <c r="AG118" s="17">
        <v>20</v>
      </c>
      <c r="AH118" s="16" t="s">
        <v>15</v>
      </c>
    </row>
    <row r="119" spans="1:34" ht="12.75">
      <c r="A119">
        <v>1</v>
      </c>
      <c r="B119" t="s">
        <v>119</v>
      </c>
      <c r="C119">
        <v>176</v>
      </c>
      <c r="D119">
        <v>231</v>
      </c>
      <c r="E119">
        <v>131</v>
      </c>
      <c r="F119">
        <v>0</v>
      </c>
      <c r="G119">
        <v>0</v>
      </c>
      <c r="H119">
        <v>226</v>
      </c>
      <c r="I119">
        <v>286</v>
      </c>
      <c r="J119">
        <v>251</v>
      </c>
      <c r="K119">
        <v>177</v>
      </c>
      <c r="L119">
        <v>110</v>
      </c>
      <c r="M119">
        <v>0</v>
      </c>
      <c r="N119">
        <v>0</v>
      </c>
      <c r="O119">
        <v>0</v>
      </c>
      <c r="P119">
        <v>0</v>
      </c>
      <c r="Q119">
        <v>283</v>
      </c>
      <c r="R119">
        <v>233</v>
      </c>
      <c r="S119">
        <v>197</v>
      </c>
      <c r="T119">
        <v>0</v>
      </c>
      <c r="U119">
        <v>0</v>
      </c>
      <c r="V119">
        <v>183</v>
      </c>
      <c r="W119">
        <v>204</v>
      </c>
      <c r="X119">
        <v>200</v>
      </c>
      <c r="Y119">
        <v>184</v>
      </c>
      <c r="Z119">
        <v>174</v>
      </c>
      <c r="AA119">
        <v>0</v>
      </c>
      <c r="AB119">
        <v>0</v>
      </c>
      <c r="AC119">
        <v>221</v>
      </c>
      <c r="AD119">
        <v>198</v>
      </c>
      <c r="AE119">
        <v>204</v>
      </c>
      <c r="AF119">
        <v>150</v>
      </c>
      <c r="AG119" s="4">
        <v>134</v>
      </c>
      <c r="AH119" s="3">
        <f>SUM(C119:AG119)</f>
        <v>4153</v>
      </c>
    </row>
    <row r="120" spans="1:34" ht="12.75">
      <c r="A120">
        <v>2</v>
      </c>
      <c r="B120" t="s">
        <v>120</v>
      </c>
      <c r="C120">
        <v>13</v>
      </c>
      <c r="D120">
        <v>23</v>
      </c>
      <c r="E120">
        <v>21</v>
      </c>
      <c r="F120">
        <v>83</v>
      </c>
      <c r="G120">
        <v>76</v>
      </c>
      <c r="H120">
        <v>32</v>
      </c>
      <c r="I120">
        <v>24</v>
      </c>
      <c r="J120">
        <v>32</v>
      </c>
      <c r="K120">
        <v>23</v>
      </c>
      <c r="L120">
        <v>36</v>
      </c>
      <c r="M120">
        <v>88</v>
      </c>
      <c r="N120">
        <v>88</v>
      </c>
      <c r="O120">
        <v>104</v>
      </c>
      <c r="P120">
        <v>103</v>
      </c>
      <c r="Q120">
        <v>28</v>
      </c>
      <c r="R120">
        <v>23</v>
      </c>
      <c r="S120">
        <v>24</v>
      </c>
      <c r="T120">
        <v>81</v>
      </c>
      <c r="U120">
        <v>52</v>
      </c>
      <c r="V120">
        <v>24</v>
      </c>
      <c r="W120">
        <v>14</v>
      </c>
      <c r="X120">
        <v>23</v>
      </c>
      <c r="Y120">
        <v>29</v>
      </c>
      <c r="Z120">
        <v>22</v>
      </c>
      <c r="AA120">
        <v>51</v>
      </c>
      <c r="AB120">
        <v>58</v>
      </c>
      <c r="AC120">
        <v>18</v>
      </c>
      <c r="AD120">
        <v>19</v>
      </c>
      <c r="AE120">
        <v>30</v>
      </c>
      <c r="AF120">
        <v>29</v>
      </c>
      <c r="AG120" s="4">
        <v>25</v>
      </c>
      <c r="AH120" s="3">
        <f>SUM(C120:AG120)</f>
        <v>1296</v>
      </c>
    </row>
    <row r="121" spans="1:34" s="3" customFormat="1" ht="12.75">
      <c r="A121" s="3">
        <v>3</v>
      </c>
      <c r="B121" s="3" t="s">
        <v>15</v>
      </c>
      <c r="C121" s="3">
        <f aca="true" t="shared" si="15" ref="C121:AG121">SUM(C119:C120)</f>
        <v>189</v>
      </c>
      <c r="D121" s="3">
        <f t="shared" si="15"/>
        <v>254</v>
      </c>
      <c r="E121" s="3">
        <f t="shared" si="15"/>
        <v>152</v>
      </c>
      <c r="F121" s="3">
        <f t="shared" si="15"/>
        <v>83</v>
      </c>
      <c r="G121" s="3">
        <f t="shared" si="15"/>
        <v>76</v>
      </c>
      <c r="H121" s="3">
        <f t="shared" si="15"/>
        <v>258</v>
      </c>
      <c r="I121" s="3">
        <f t="shared" si="15"/>
        <v>310</v>
      </c>
      <c r="J121" s="3">
        <f t="shared" si="15"/>
        <v>283</v>
      </c>
      <c r="K121" s="3">
        <f t="shared" si="15"/>
        <v>200</v>
      </c>
      <c r="L121" s="3">
        <f t="shared" si="15"/>
        <v>146</v>
      </c>
      <c r="M121" s="3">
        <f t="shared" si="15"/>
        <v>88</v>
      </c>
      <c r="N121" s="3">
        <f t="shared" si="15"/>
        <v>88</v>
      </c>
      <c r="O121" s="3">
        <f t="shared" si="15"/>
        <v>104</v>
      </c>
      <c r="P121" s="3">
        <f t="shared" si="15"/>
        <v>103</v>
      </c>
      <c r="Q121" s="3">
        <f t="shared" si="15"/>
        <v>311</v>
      </c>
      <c r="R121" s="3">
        <f t="shared" si="15"/>
        <v>256</v>
      </c>
      <c r="S121" s="3">
        <f t="shared" si="15"/>
        <v>221</v>
      </c>
      <c r="T121" s="3">
        <f t="shared" si="15"/>
        <v>81</v>
      </c>
      <c r="U121" s="3">
        <f t="shared" si="15"/>
        <v>52</v>
      </c>
      <c r="V121" s="3">
        <f t="shared" si="15"/>
        <v>207</v>
      </c>
      <c r="W121" s="3">
        <f t="shared" si="15"/>
        <v>218</v>
      </c>
      <c r="X121" s="3">
        <f t="shared" si="15"/>
        <v>223</v>
      </c>
      <c r="Y121" s="3">
        <f t="shared" si="15"/>
        <v>213</v>
      </c>
      <c r="Z121" s="3">
        <f t="shared" si="15"/>
        <v>196</v>
      </c>
      <c r="AA121" s="3">
        <f t="shared" si="15"/>
        <v>51</v>
      </c>
      <c r="AB121" s="3">
        <f t="shared" si="15"/>
        <v>58</v>
      </c>
      <c r="AC121" s="3">
        <f t="shared" si="15"/>
        <v>239</v>
      </c>
      <c r="AD121" s="3">
        <f t="shared" si="15"/>
        <v>217</v>
      </c>
      <c r="AE121" s="3">
        <f t="shared" si="15"/>
        <v>234</v>
      </c>
      <c r="AF121" s="3">
        <f t="shared" si="15"/>
        <v>179</v>
      </c>
      <c r="AG121" s="3">
        <f t="shared" si="15"/>
        <v>159</v>
      </c>
      <c r="AH121" s="3">
        <f>SUM(C121:AG121)</f>
        <v>5449</v>
      </c>
    </row>
    <row r="123" spans="1:34" ht="17.25" customHeight="1">
      <c r="A123" s="61" t="s">
        <v>53</v>
      </c>
      <c r="B123" s="61" t="s">
        <v>2</v>
      </c>
      <c r="C123" s="61" t="s">
        <v>138</v>
      </c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3"/>
    </row>
    <row r="124" spans="1:34" ht="19.5" customHeight="1">
      <c r="A124" s="61"/>
      <c r="B124" s="61"/>
      <c r="C124" s="17">
        <v>21</v>
      </c>
      <c r="D124" s="17">
        <v>22</v>
      </c>
      <c r="E124" s="17">
        <v>23</v>
      </c>
      <c r="F124" s="17">
        <v>24</v>
      </c>
      <c r="G124" s="17">
        <v>25</v>
      </c>
      <c r="H124" s="17">
        <v>26</v>
      </c>
      <c r="I124" s="17">
        <v>27</v>
      </c>
      <c r="J124" s="17">
        <v>28</v>
      </c>
      <c r="K124" s="17">
        <v>29</v>
      </c>
      <c r="L124" s="17">
        <v>30</v>
      </c>
      <c r="M124" s="17">
        <v>31</v>
      </c>
      <c r="N124" s="17">
        <v>1</v>
      </c>
      <c r="O124" s="17">
        <v>2</v>
      </c>
      <c r="P124" s="17">
        <v>3</v>
      </c>
      <c r="Q124" s="17">
        <v>4</v>
      </c>
      <c r="R124" s="17">
        <v>5</v>
      </c>
      <c r="S124" s="17">
        <v>6</v>
      </c>
      <c r="T124" s="17">
        <v>7</v>
      </c>
      <c r="U124" s="17">
        <v>8</v>
      </c>
      <c r="V124" s="17">
        <v>9</v>
      </c>
      <c r="W124" s="17">
        <v>10</v>
      </c>
      <c r="X124" s="17">
        <v>11</v>
      </c>
      <c r="Y124" s="17">
        <v>12</v>
      </c>
      <c r="Z124" s="17">
        <v>13</v>
      </c>
      <c r="AA124" s="17">
        <v>14</v>
      </c>
      <c r="AB124" s="17">
        <v>15</v>
      </c>
      <c r="AC124" s="17">
        <v>16</v>
      </c>
      <c r="AD124" s="17">
        <v>17</v>
      </c>
      <c r="AE124" s="17">
        <v>18</v>
      </c>
      <c r="AF124" s="17">
        <v>19</v>
      </c>
      <c r="AG124" s="17">
        <v>20</v>
      </c>
      <c r="AH124" s="16" t="s">
        <v>15</v>
      </c>
    </row>
    <row r="125" spans="1:34" ht="12.75">
      <c r="A125">
        <v>1</v>
      </c>
      <c r="B125" t="s">
        <v>119</v>
      </c>
      <c r="C125">
        <v>0</v>
      </c>
      <c r="D125">
        <v>0</v>
      </c>
      <c r="E125">
        <v>183</v>
      </c>
      <c r="F125">
        <v>183</v>
      </c>
      <c r="G125">
        <v>176</v>
      </c>
      <c r="H125">
        <v>202</v>
      </c>
      <c r="I125">
        <v>133</v>
      </c>
      <c r="J125">
        <v>0</v>
      </c>
      <c r="K125">
        <v>0</v>
      </c>
      <c r="L125">
        <v>183</v>
      </c>
      <c r="M125">
        <v>151</v>
      </c>
      <c r="N125">
        <v>237</v>
      </c>
      <c r="O125">
        <v>184</v>
      </c>
      <c r="P125">
        <v>183</v>
      </c>
      <c r="Q125">
        <v>0</v>
      </c>
      <c r="R125">
        <v>0</v>
      </c>
      <c r="S125">
        <v>202</v>
      </c>
      <c r="T125">
        <v>170</v>
      </c>
      <c r="U125">
        <v>219</v>
      </c>
      <c r="V125">
        <v>188</v>
      </c>
      <c r="W125">
        <v>164</v>
      </c>
      <c r="X125">
        <v>0</v>
      </c>
      <c r="Y125">
        <v>0</v>
      </c>
      <c r="Z125">
        <v>0</v>
      </c>
      <c r="AA125">
        <v>237</v>
      </c>
      <c r="AB125">
        <v>229</v>
      </c>
      <c r="AC125">
        <v>218</v>
      </c>
      <c r="AD125">
        <v>155</v>
      </c>
      <c r="AE125">
        <v>0</v>
      </c>
      <c r="AF125">
        <v>0</v>
      </c>
      <c r="AG125" s="4">
        <v>186</v>
      </c>
      <c r="AH125" s="3">
        <f>SUM(C125:AG125)</f>
        <v>3783</v>
      </c>
    </row>
    <row r="126" spans="1:34" ht="12.75">
      <c r="A126">
        <v>2</v>
      </c>
      <c r="B126" t="s">
        <v>120</v>
      </c>
      <c r="C126">
        <v>74</v>
      </c>
      <c r="D126">
        <v>85</v>
      </c>
      <c r="E126">
        <v>28</v>
      </c>
      <c r="F126">
        <v>22</v>
      </c>
      <c r="G126">
        <v>20</v>
      </c>
      <c r="H126">
        <v>33</v>
      </c>
      <c r="I126">
        <v>21</v>
      </c>
      <c r="J126">
        <v>93</v>
      </c>
      <c r="K126">
        <v>52</v>
      </c>
      <c r="L126">
        <v>30</v>
      </c>
      <c r="M126">
        <v>30</v>
      </c>
      <c r="N126">
        <v>29</v>
      </c>
      <c r="O126">
        <v>26</v>
      </c>
      <c r="P126">
        <v>28</v>
      </c>
      <c r="Q126">
        <v>91</v>
      </c>
      <c r="R126">
        <v>77</v>
      </c>
      <c r="S126">
        <v>42</v>
      </c>
      <c r="T126">
        <v>30</v>
      </c>
      <c r="U126">
        <v>40</v>
      </c>
      <c r="V126">
        <v>22</v>
      </c>
      <c r="W126">
        <v>30</v>
      </c>
      <c r="X126">
        <v>80</v>
      </c>
      <c r="Y126">
        <v>69</v>
      </c>
      <c r="Z126">
        <v>94</v>
      </c>
      <c r="AA126">
        <v>33</v>
      </c>
      <c r="AB126">
        <v>21</v>
      </c>
      <c r="AC126">
        <v>36</v>
      </c>
      <c r="AD126">
        <v>16</v>
      </c>
      <c r="AE126">
        <v>92</v>
      </c>
      <c r="AF126">
        <v>83</v>
      </c>
      <c r="AG126" s="4">
        <v>22</v>
      </c>
      <c r="AH126" s="3">
        <f>SUM(C126:AG126)</f>
        <v>1449</v>
      </c>
    </row>
    <row r="127" spans="1:34" s="3" customFormat="1" ht="12.75">
      <c r="A127" s="3">
        <v>3</v>
      </c>
      <c r="B127" s="3" t="s">
        <v>15</v>
      </c>
      <c r="C127" s="3">
        <f aca="true" t="shared" si="16" ref="C127:AG127">SUM(C125:C126)</f>
        <v>74</v>
      </c>
      <c r="D127" s="3">
        <f t="shared" si="16"/>
        <v>85</v>
      </c>
      <c r="E127" s="3">
        <f t="shared" si="16"/>
        <v>211</v>
      </c>
      <c r="F127" s="3">
        <f t="shared" si="16"/>
        <v>205</v>
      </c>
      <c r="G127" s="3">
        <f t="shared" si="16"/>
        <v>196</v>
      </c>
      <c r="H127" s="3">
        <f t="shared" si="16"/>
        <v>235</v>
      </c>
      <c r="I127" s="3">
        <f t="shared" si="16"/>
        <v>154</v>
      </c>
      <c r="J127" s="3">
        <f t="shared" si="16"/>
        <v>93</v>
      </c>
      <c r="K127" s="3">
        <f t="shared" si="16"/>
        <v>52</v>
      </c>
      <c r="L127" s="3">
        <f t="shared" si="16"/>
        <v>213</v>
      </c>
      <c r="M127" s="3">
        <f t="shared" si="16"/>
        <v>181</v>
      </c>
      <c r="N127" s="3">
        <f t="shared" si="16"/>
        <v>266</v>
      </c>
      <c r="O127" s="3">
        <f t="shared" si="16"/>
        <v>210</v>
      </c>
      <c r="P127" s="3">
        <f t="shared" si="16"/>
        <v>211</v>
      </c>
      <c r="Q127" s="3">
        <f t="shared" si="16"/>
        <v>91</v>
      </c>
      <c r="R127" s="3">
        <f t="shared" si="16"/>
        <v>77</v>
      </c>
      <c r="S127" s="3">
        <f t="shared" si="16"/>
        <v>244</v>
      </c>
      <c r="T127" s="3">
        <f t="shared" si="16"/>
        <v>200</v>
      </c>
      <c r="U127" s="3">
        <f t="shared" si="16"/>
        <v>259</v>
      </c>
      <c r="V127" s="3">
        <f t="shared" si="16"/>
        <v>210</v>
      </c>
      <c r="W127" s="3">
        <f t="shared" si="16"/>
        <v>194</v>
      </c>
      <c r="X127" s="3">
        <f t="shared" si="16"/>
        <v>80</v>
      </c>
      <c r="Y127" s="3">
        <f t="shared" si="16"/>
        <v>69</v>
      </c>
      <c r="Z127" s="3">
        <f t="shared" si="16"/>
        <v>94</v>
      </c>
      <c r="AA127" s="3">
        <f t="shared" si="16"/>
        <v>270</v>
      </c>
      <c r="AB127" s="3">
        <f t="shared" si="16"/>
        <v>250</v>
      </c>
      <c r="AC127" s="3">
        <f t="shared" si="16"/>
        <v>254</v>
      </c>
      <c r="AD127" s="3">
        <f t="shared" si="16"/>
        <v>171</v>
      </c>
      <c r="AE127" s="3">
        <f t="shared" si="16"/>
        <v>92</v>
      </c>
      <c r="AF127" s="3">
        <f t="shared" si="16"/>
        <v>83</v>
      </c>
      <c r="AG127" s="3">
        <f t="shared" si="16"/>
        <v>208</v>
      </c>
      <c r="AH127" s="3">
        <f>SUM(C127:AG127)</f>
        <v>5232</v>
      </c>
    </row>
    <row r="129" spans="1:34" ht="17.25" customHeight="1">
      <c r="A129" s="61" t="s">
        <v>53</v>
      </c>
      <c r="B129" s="61" t="s">
        <v>2</v>
      </c>
      <c r="C129" s="61" t="s">
        <v>139</v>
      </c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3"/>
    </row>
    <row r="130" spans="1:34" ht="19.5" customHeight="1">
      <c r="A130" s="61"/>
      <c r="B130" s="61"/>
      <c r="C130" s="17">
        <v>21</v>
      </c>
      <c r="D130" s="17">
        <v>22</v>
      </c>
      <c r="E130" s="17">
        <v>23</v>
      </c>
      <c r="F130" s="17">
        <v>24</v>
      </c>
      <c r="G130" s="17">
        <v>25</v>
      </c>
      <c r="H130" s="17">
        <v>26</v>
      </c>
      <c r="I130" s="17">
        <v>27</v>
      </c>
      <c r="J130" s="17">
        <v>28</v>
      </c>
      <c r="K130" s="17">
        <v>1</v>
      </c>
      <c r="L130" s="17">
        <v>2</v>
      </c>
      <c r="M130" s="17">
        <v>3</v>
      </c>
      <c r="N130" s="17">
        <v>4</v>
      </c>
      <c r="O130" s="17">
        <v>5</v>
      </c>
      <c r="P130" s="17">
        <v>6</v>
      </c>
      <c r="Q130" s="17">
        <v>7</v>
      </c>
      <c r="R130" s="17">
        <v>8</v>
      </c>
      <c r="S130" s="17">
        <v>9</v>
      </c>
      <c r="T130" s="17">
        <v>10</v>
      </c>
      <c r="U130" s="17">
        <v>11</v>
      </c>
      <c r="V130" s="17">
        <v>12</v>
      </c>
      <c r="W130" s="17">
        <v>13</v>
      </c>
      <c r="X130" s="17">
        <v>14</v>
      </c>
      <c r="Y130" s="17">
        <v>15</v>
      </c>
      <c r="Z130" s="17">
        <v>16</v>
      </c>
      <c r="AA130" s="17">
        <v>17</v>
      </c>
      <c r="AB130" s="17">
        <v>18</v>
      </c>
      <c r="AC130" s="17">
        <v>19</v>
      </c>
      <c r="AD130" s="17">
        <v>20</v>
      </c>
      <c r="AE130" s="17"/>
      <c r="AF130" s="17"/>
      <c r="AG130" s="17"/>
      <c r="AH130" s="16" t="s">
        <v>15</v>
      </c>
    </row>
    <row r="131" spans="1:34" ht="12.75">
      <c r="A131">
        <v>1</v>
      </c>
      <c r="B131" t="s">
        <v>125</v>
      </c>
      <c r="C131">
        <v>242</v>
      </c>
      <c r="D131">
        <v>240</v>
      </c>
      <c r="E131">
        <v>169</v>
      </c>
      <c r="F131">
        <v>188</v>
      </c>
      <c r="G131">
        <v>0</v>
      </c>
      <c r="H131">
        <v>0</v>
      </c>
      <c r="I131">
        <v>213</v>
      </c>
      <c r="J131">
        <v>188</v>
      </c>
      <c r="K131">
        <v>250</v>
      </c>
      <c r="L131">
        <v>175</v>
      </c>
      <c r="M131">
        <v>191</v>
      </c>
      <c r="N131">
        <v>0</v>
      </c>
      <c r="O131">
        <v>0</v>
      </c>
      <c r="P131">
        <v>213</v>
      </c>
      <c r="Q131">
        <v>199</v>
      </c>
      <c r="R131">
        <v>234</v>
      </c>
      <c r="S131">
        <v>189</v>
      </c>
      <c r="T131">
        <v>166</v>
      </c>
      <c r="U131">
        <v>0</v>
      </c>
      <c r="V131">
        <v>0</v>
      </c>
      <c r="W131">
        <v>207</v>
      </c>
      <c r="X131">
        <v>206</v>
      </c>
      <c r="Y131">
        <v>238</v>
      </c>
      <c r="Z131">
        <v>213</v>
      </c>
      <c r="AA131">
        <v>189</v>
      </c>
      <c r="AB131">
        <v>0</v>
      </c>
      <c r="AC131">
        <v>0</v>
      </c>
      <c r="AD131">
        <v>199</v>
      </c>
      <c r="AG131" s="4"/>
      <c r="AH131" s="3">
        <f>SUM(C131:AG131)</f>
        <v>4109</v>
      </c>
    </row>
    <row r="132" spans="1:34" ht="12.75">
      <c r="A132">
        <v>2</v>
      </c>
      <c r="B132" t="s">
        <v>126</v>
      </c>
      <c r="C132">
        <v>38</v>
      </c>
      <c r="D132">
        <v>34</v>
      </c>
      <c r="E132">
        <v>36</v>
      </c>
      <c r="F132">
        <v>33</v>
      </c>
      <c r="G132">
        <v>106</v>
      </c>
      <c r="H132">
        <v>84</v>
      </c>
      <c r="I132">
        <v>21</v>
      </c>
      <c r="J132">
        <v>29</v>
      </c>
      <c r="K132">
        <v>19</v>
      </c>
      <c r="L132">
        <v>25</v>
      </c>
      <c r="M132">
        <v>36</v>
      </c>
      <c r="N132">
        <v>118</v>
      </c>
      <c r="O132">
        <v>112</v>
      </c>
      <c r="P132">
        <v>43</v>
      </c>
      <c r="Q132">
        <v>21</v>
      </c>
      <c r="R132">
        <v>33</v>
      </c>
      <c r="S132">
        <v>25</v>
      </c>
      <c r="T132">
        <v>26</v>
      </c>
      <c r="U132">
        <v>76</v>
      </c>
      <c r="V132">
        <v>64</v>
      </c>
      <c r="W132">
        <v>22</v>
      </c>
      <c r="X132">
        <v>25</v>
      </c>
      <c r="Y132">
        <v>32</v>
      </c>
      <c r="Z132">
        <v>26</v>
      </c>
      <c r="AA132">
        <v>25</v>
      </c>
      <c r="AB132">
        <v>97</v>
      </c>
      <c r="AC132">
        <v>55</v>
      </c>
      <c r="AD132">
        <v>29</v>
      </c>
      <c r="AG132" s="4"/>
      <c r="AH132" s="3">
        <f>SUM(C132:AG132)</f>
        <v>1290</v>
      </c>
    </row>
    <row r="133" spans="1:34" s="3" customFormat="1" ht="12.75">
      <c r="A133" s="3">
        <v>3</v>
      </c>
      <c r="B133" s="3" t="s">
        <v>15</v>
      </c>
      <c r="C133" s="3">
        <f aca="true" t="shared" si="17" ref="C133:AD133">SUM(C131:C132)</f>
        <v>280</v>
      </c>
      <c r="D133" s="3">
        <f t="shared" si="17"/>
        <v>274</v>
      </c>
      <c r="E133" s="3">
        <f t="shared" si="17"/>
        <v>205</v>
      </c>
      <c r="F133" s="3">
        <f t="shared" si="17"/>
        <v>221</v>
      </c>
      <c r="G133" s="3">
        <f t="shared" si="17"/>
        <v>106</v>
      </c>
      <c r="H133" s="3">
        <f t="shared" si="17"/>
        <v>84</v>
      </c>
      <c r="I133" s="3">
        <f t="shared" si="17"/>
        <v>234</v>
      </c>
      <c r="J133" s="3">
        <f t="shared" si="17"/>
        <v>217</v>
      </c>
      <c r="K133" s="3">
        <f t="shared" si="17"/>
        <v>269</v>
      </c>
      <c r="L133" s="3">
        <f t="shared" si="17"/>
        <v>200</v>
      </c>
      <c r="M133" s="3">
        <f t="shared" si="17"/>
        <v>227</v>
      </c>
      <c r="N133" s="3">
        <f t="shared" si="17"/>
        <v>118</v>
      </c>
      <c r="O133" s="3">
        <f t="shared" si="17"/>
        <v>112</v>
      </c>
      <c r="P133" s="3">
        <f t="shared" si="17"/>
        <v>256</v>
      </c>
      <c r="Q133" s="3">
        <f t="shared" si="17"/>
        <v>220</v>
      </c>
      <c r="R133" s="3">
        <f t="shared" si="17"/>
        <v>267</v>
      </c>
      <c r="S133" s="3">
        <f t="shared" si="17"/>
        <v>214</v>
      </c>
      <c r="T133" s="3">
        <f t="shared" si="17"/>
        <v>192</v>
      </c>
      <c r="U133" s="3">
        <f t="shared" si="17"/>
        <v>76</v>
      </c>
      <c r="V133" s="3">
        <f t="shared" si="17"/>
        <v>64</v>
      </c>
      <c r="W133" s="3">
        <f t="shared" si="17"/>
        <v>229</v>
      </c>
      <c r="X133" s="3">
        <f t="shared" si="17"/>
        <v>231</v>
      </c>
      <c r="Y133" s="3">
        <f t="shared" si="17"/>
        <v>270</v>
      </c>
      <c r="Z133" s="3">
        <f t="shared" si="17"/>
        <v>239</v>
      </c>
      <c r="AA133" s="3">
        <f t="shared" si="17"/>
        <v>214</v>
      </c>
      <c r="AB133" s="3">
        <f t="shared" si="17"/>
        <v>97</v>
      </c>
      <c r="AC133" s="3">
        <f t="shared" si="17"/>
        <v>55</v>
      </c>
      <c r="AD133" s="3">
        <f t="shared" si="17"/>
        <v>228</v>
      </c>
      <c r="AH133" s="3">
        <f>SUM(C133:AG133)</f>
        <v>5399</v>
      </c>
    </row>
    <row r="135" spans="1:34" ht="17.25" customHeight="1">
      <c r="A135" s="61" t="s">
        <v>53</v>
      </c>
      <c r="B135" s="61" t="s">
        <v>2</v>
      </c>
      <c r="C135" s="61" t="s">
        <v>140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3"/>
    </row>
    <row r="136" spans="1:34" ht="19.5" customHeight="1">
      <c r="A136" s="61"/>
      <c r="B136" s="61"/>
      <c r="C136" s="17">
        <v>21</v>
      </c>
      <c r="D136" s="17">
        <v>22</v>
      </c>
      <c r="E136" s="17">
        <v>23</v>
      </c>
      <c r="F136" s="17">
        <v>24</v>
      </c>
      <c r="G136" s="17">
        <v>25</v>
      </c>
      <c r="H136" s="17">
        <v>26</v>
      </c>
      <c r="I136" s="17">
        <v>27</v>
      </c>
      <c r="J136" s="17">
        <v>28</v>
      </c>
      <c r="K136" s="17">
        <v>29</v>
      </c>
      <c r="L136" s="17">
        <v>30</v>
      </c>
      <c r="M136" s="17">
        <v>31</v>
      </c>
      <c r="N136" s="17">
        <v>1</v>
      </c>
      <c r="O136" s="17">
        <v>2</v>
      </c>
      <c r="P136" s="17">
        <v>3</v>
      </c>
      <c r="Q136" s="17">
        <v>4</v>
      </c>
      <c r="R136" s="17">
        <v>5</v>
      </c>
      <c r="S136" s="17">
        <v>6</v>
      </c>
      <c r="T136" s="17">
        <v>7</v>
      </c>
      <c r="U136" s="17">
        <v>8</v>
      </c>
      <c r="V136" s="17">
        <v>9</v>
      </c>
      <c r="W136" s="17">
        <v>10</v>
      </c>
      <c r="X136" s="17">
        <v>11</v>
      </c>
      <c r="Y136" s="17">
        <v>12</v>
      </c>
      <c r="Z136" s="17">
        <v>13</v>
      </c>
      <c r="AA136" s="17">
        <v>14</v>
      </c>
      <c r="AB136" s="17">
        <v>15</v>
      </c>
      <c r="AC136" s="17">
        <v>16</v>
      </c>
      <c r="AD136" s="17">
        <v>17</v>
      </c>
      <c r="AE136" s="17">
        <v>18</v>
      </c>
      <c r="AF136" s="17">
        <v>19</v>
      </c>
      <c r="AG136" s="17">
        <v>20</v>
      </c>
      <c r="AH136" s="16" t="s">
        <v>15</v>
      </c>
    </row>
    <row r="137" spans="1:34" ht="12.75">
      <c r="A137">
        <v>1</v>
      </c>
      <c r="B137" t="s">
        <v>125</v>
      </c>
      <c r="C137">
        <v>133</v>
      </c>
      <c r="D137">
        <v>170</v>
      </c>
      <c r="E137">
        <v>153</v>
      </c>
      <c r="F137">
        <v>131</v>
      </c>
      <c r="G137">
        <v>0</v>
      </c>
      <c r="H137">
        <v>0</v>
      </c>
      <c r="I137">
        <v>207</v>
      </c>
      <c r="J137">
        <v>163</v>
      </c>
      <c r="K137">
        <v>195</v>
      </c>
      <c r="L137">
        <v>170</v>
      </c>
      <c r="M137">
        <v>159</v>
      </c>
      <c r="N137">
        <v>0</v>
      </c>
      <c r="O137">
        <v>0</v>
      </c>
      <c r="P137">
        <v>237</v>
      </c>
      <c r="Q137">
        <v>172</v>
      </c>
      <c r="R137">
        <v>304</v>
      </c>
      <c r="S137">
        <v>0</v>
      </c>
      <c r="T137">
        <v>258</v>
      </c>
      <c r="U137">
        <v>0</v>
      </c>
      <c r="V137">
        <v>0</v>
      </c>
      <c r="W137">
        <v>248</v>
      </c>
      <c r="X137">
        <v>244</v>
      </c>
      <c r="Y137">
        <v>198</v>
      </c>
      <c r="Z137">
        <v>0</v>
      </c>
      <c r="AA137">
        <v>0</v>
      </c>
      <c r="AB137">
        <v>0</v>
      </c>
      <c r="AC137">
        <v>0</v>
      </c>
      <c r="AD137">
        <v>212</v>
      </c>
      <c r="AE137">
        <v>239</v>
      </c>
      <c r="AF137">
        <v>0</v>
      </c>
      <c r="AG137" s="4">
        <v>305</v>
      </c>
      <c r="AH137" s="3">
        <f>SUM(C137:AG137)</f>
        <v>3898</v>
      </c>
    </row>
    <row r="138" spans="1:34" ht="12.75">
      <c r="A138">
        <v>2</v>
      </c>
      <c r="B138" t="s">
        <v>126</v>
      </c>
      <c r="C138">
        <v>26</v>
      </c>
      <c r="D138">
        <v>43</v>
      </c>
      <c r="E138">
        <v>23</v>
      </c>
      <c r="F138">
        <v>28</v>
      </c>
      <c r="G138">
        <v>78</v>
      </c>
      <c r="H138">
        <v>81</v>
      </c>
      <c r="I138">
        <v>21</v>
      </c>
      <c r="J138">
        <v>21</v>
      </c>
      <c r="K138">
        <v>30</v>
      </c>
      <c r="L138">
        <v>22</v>
      </c>
      <c r="M138">
        <v>27</v>
      </c>
      <c r="N138">
        <v>82</v>
      </c>
      <c r="O138">
        <v>71</v>
      </c>
      <c r="P138">
        <v>28</v>
      </c>
      <c r="Q138">
        <v>31</v>
      </c>
      <c r="R138">
        <v>37</v>
      </c>
      <c r="S138">
        <v>97</v>
      </c>
      <c r="T138">
        <v>42</v>
      </c>
      <c r="U138">
        <v>106</v>
      </c>
      <c r="V138">
        <v>78</v>
      </c>
      <c r="W138">
        <v>34</v>
      </c>
      <c r="X138">
        <v>38</v>
      </c>
      <c r="Y138">
        <v>39</v>
      </c>
      <c r="Z138">
        <v>93</v>
      </c>
      <c r="AA138">
        <v>90</v>
      </c>
      <c r="AB138">
        <v>73</v>
      </c>
      <c r="AC138">
        <v>74</v>
      </c>
      <c r="AD138">
        <v>30</v>
      </c>
      <c r="AE138">
        <v>46</v>
      </c>
      <c r="AF138">
        <v>137</v>
      </c>
      <c r="AG138" s="4">
        <v>34</v>
      </c>
      <c r="AH138" s="3">
        <f>SUM(C138:AG138)</f>
        <v>1660</v>
      </c>
    </row>
    <row r="139" spans="1:34" s="3" customFormat="1" ht="12.75">
      <c r="A139" s="3">
        <v>3</v>
      </c>
      <c r="B139" s="3" t="s">
        <v>15</v>
      </c>
      <c r="C139" s="3">
        <f aca="true" t="shared" si="18" ref="C139:AG139">SUM(C137:C138)</f>
        <v>159</v>
      </c>
      <c r="D139" s="3">
        <f t="shared" si="18"/>
        <v>213</v>
      </c>
      <c r="E139" s="3">
        <f t="shared" si="18"/>
        <v>176</v>
      </c>
      <c r="F139" s="3">
        <f t="shared" si="18"/>
        <v>159</v>
      </c>
      <c r="G139" s="3">
        <f t="shared" si="18"/>
        <v>78</v>
      </c>
      <c r="H139" s="3">
        <f t="shared" si="18"/>
        <v>81</v>
      </c>
      <c r="I139" s="3">
        <f t="shared" si="18"/>
        <v>228</v>
      </c>
      <c r="J139" s="3">
        <f t="shared" si="18"/>
        <v>184</v>
      </c>
      <c r="K139" s="3">
        <f t="shared" si="18"/>
        <v>225</v>
      </c>
      <c r="L139" s="3">
        <f t="shared" si="18"/>
        <v>192</v>
      </c>
      <c r="M139" s="3">
        <f t="shared" si="18"/>
        <v>186</v>
      </c>
      <c r="N139" s="3">
        <f t="shared" si="18"/>
        <v>82</v>
      </c>
      <c r="O139" s="3">
        <f t="shared" si="18"/>
        <v>71</v>
      </c>
      <c r="P139" s="3">
        <f t="shared" si="18"/>
        <v>265</v>
      </c>
      <c r="Q139" s="3">
        <f t="shared" si="18"/>
        <v>203</v>
      </c>
      <c r="R139" s="3">
        <f t="shared" si="18"/>
        <v>341</v>
      </c>
      <c r="S139" s="3">
        <f t="shared" si="18"/>
        <v>97</v>
      </c>
      <c r="T139" s="3">
        <f t="shared" si="18"/>
        <v>300</v>
      </c>
      <c r="U139" s="3">
        <f t="shared" si="18"/>
        <v>106</v>
      </c>
      <c r="V139" s="3">
        <f t="shared" si="18"/>
        <v>78</v>
      </c>
      <c r="W139" s="3">
        <f t="shared" si="18"/>
        <v>282</v>
      </c>
      <c r="X139" s="3">
        <f t="shared" si="18"/>
        <v>282</v>
      </c>
      <c r="Y139" s="3">
        <f t="shared" si="18"/>
        <v>237</v>
      </c>
      <c r="Z139" s="3">
        <f t="shared" si="18"/>
        <v>93</v>
      </c>
      <c r="AA139" s="3">
        <f t="shared" si="18"/>
        <v>90</v>
      </c>
      <c r="AB139" s="3">
        <f t="shared" si="18"/>
        <v>73</v>
      </c>
      <c r="AC139" s="3">
        <f t="shared" si="18"/>
        <v>74</v>
      </c>
      <c r="AD139" s="3">
        <f t="shared" si="18"/>
        <v>242</v>
      </c>
      <c r="AE139" s="3">
        <f t="shared" si="18"/>
        <v>285</v>
      </c>
      <c r="AF139" s="3">
        <f t="shared" si="18"/>
        <v>137</v>
      </c>
      <c r="AG139" s="3">
        <f t="shared" si="18"/>
        <v>339</v>
      </c>
      <c r="AH139" s="3">
        <f>SUM(C139:AG139)</f>
        <v>5558</v>
      </c>
    </row>
    <row r="141" spans="1:34" ht="17.25" customHeight="1">
      <c r="A141" s="61" t="s">
        <v>53</v>
      </c>
      <c r="B141" s="61" t="s">
        <v>2</v>
      </c>
      <c r="C141" s="61" t="s">
        <v>141</v>
      </c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3"/>
    </row>
    <row r="142" spans="1:34" ht="19.5" customHeight="1">
      <c r="A142" s="61"/>
      <c r="B142" s="61"/>
      <c r="C142" s="17">
        <v>21</v>
      </c>
      <c r="D142" s="17">
        <v>22</v>
      </c>
      <c r="E142" s="17">
        <v>23</v>
      </c>
      <c r="F142" s="17">
        <v>24</v>
      </c>
      <c r="G142" s="17">
        <v>25</v>
      </c>
      <c r="H142" s="17">
        <v>26</v>
      </c>
      <c r="I142" s="17">
        <v>27</v>
      </c>
      <c r="J142" s="17">
        <v>28</v>
      </c>
      <c r="K142" s="17">
        <v>29</v>
      </c>
      <c r="L142" s="17">
        <v>30</v>
      </c>
      <c r="M142" s="17">
        <v>1</v>
      </c>
      <c r="N142" s="17">
        <v>2</v>
      </c>
      <c r="O142" s="17">
        <v>3</v>
      </c>
      <c r="P142" s="17">
        <v>4</v>
      </c>
      <c r="Q142" s="17">
        <v>5</v>
      </c>
      <c r="R142" s="17">
        <v>6</v>
      </c>
      <c r="S142" s="17">
        <v>7</v>
      </c>
      <c r="T142" s="17">
        <v>8</v>
      </c>
      <c r="U142" s="17">
        <v>9</v>
      </c>
      <c r="V142" s="17">
        <v>10</v>
      </c>
      <c r="W142" s="17">
        <v>11</v>
      </c>
      <c r="X142" s="17">
        <v>12</v>
      </c>
      <c r="Y142" s="17">
        <v>13</v>
      </c>
      <c r="Z142" s="17">
        <v>14</v>
      </c>
      <c r="AA142" s="17">
        <v>15</v>
      </c>
      <c r="AB142" s="17">
        <v>16</v>
      </c>
      <c r="AC142" s="17">
        <v>17</v>
      </c>
      <c r="AD142" s="17">
        <v>18</v>
      </c>
      <c r="AE142" s="17">
        <v>19</v>
      </c>
      <c r="AF142" s="17">
        <v>20</v>
      </c>
      <c r="AG142" s="17"/>
      <c r="AH142" s="16" t="s">
        <v>15</v>
      </c>
    </row>
    <row r="143" spans="1:34" ht="12.75">
      <c r="A143">
        <v>1</v>
      </c>
      <c r="B143" t="s">
        <v>125</v>
      </c>
      <c r="C143">
        <v>151</v>
      </c>
      <c r="D143">
        <v>0</v>
      </c>
      <c r="E143">
        <v>0</v>
      </c>
      <c r="F143">
        <v>223</v>
      </c>
      <c r="G143">
        <v>265</v>
      </c>
      <c r="H143">
        <v>225</v>
      </c>
      <c r="I143">
        <v>210</v>
      </c>
      <c r="J143">
        <v>122</v>
      </c>
      <c r="K143">
        <v>0</v>
      </c>
      <c r="L143">
        <v>0</v>
      </c>
      <c r="M143">
        <v>173</v>
      </c>
      <c r="N143">
        <v>239</v>
      </c>
      <c r="O143">
        <v>259</v>
      </c>
      <c r="P143">
        <v>183</v>
      </c>
      <c r="Q143">
        <v>0</v>
      </c>
      <c r="R143">
        <v>0</v>
      </c>
      <c r="S143">
        <v>0</v>
      </c>
      <c r="T143">
        <v>229</v>
      </c>
      <c r="U143">
        <v>240</v>
      </c>
      <c r="V143">
        <v>301</v>
      </c>
      <c r="W143">
        <v>0</v>
      </c>
      <c r="X143">
        <v>0</v>
      </c>
      <c r="Y143">
        <v>0</v>
      </c>
      <c r="Z143">
        <v>0</v>
      </c>
      <c r="AA143">
        <v>249</v>
      </c>
      <c r="AB143">
        <v>210</v>
      </c>
      <c r="AC143">
        <v>212</v>
      </c>
      <c r="AD143">
        <v>187</v>
      </c>
      <c r="AE143">
        <v>180</v>
      </c>
      <c r="AF143">
        <v>0</v>
      </c>
      <c r="AG143" s="4"/>
      <c r="AH143" s="3">
        <f>SUM(C143:AG143)</f>
        <v>3858</v>
      </c>
    </row>
    <row r="144" spans="1:34" ht="12.75">
      <c r="A144">
        <v>2</v>
      </c>
      <c r="B144" t="s">
        <v>126</v>
      </c>
      <c r="C144">
        <v>19</v>
      </c>
      <c r="D144">
        <v>79</v>
      </c>
      <c r="E144">
        <v>58</v>
      </c>
      <c r="F144">
        <v>17</v>
      </c>
      <c r="G144">
        <v>57</v>
      </c>
      <c r="H144">
        <v>22</v>
      </c>
      <c r="I144">
        <v>20</v>
      </c>
      <c r="J144">
        <v>24</v>
      </c>
      <c r="K144">
        <v>63</v>
      </c>
      <c r="L144">
        <v>64</v>
      </c>
      <c r="M144">
        <v>23</v>
      </c>
      <c r="N144">
        <v>20</v>
      </c>
      <c r="O144">
        <v>22</v>
      </c>
      <c r="P144">
        <v>30</v>
      </c>
      <c r="Q144">
        <v>116</v>
      </c>
      <c r="R144">
        <v>81</v>
      </c>
      <c r="S144">
        <v>55</v>
      </c>
      <c r="T144">
        <v>23</v>
      </c>
      <c r="U144">
        <v>36</v>
      </c>
      <c r="V144">
        <v>23</v>
      </c>
      <c r="W144">
        <v>92</v>
      </c>
      <c r="X144">
        <v>78</v>
      </c>
      <c r="Y144">
        <v>94</v>
      </c>
      <c r="Z144">
        <v>70</v>
      </c>
      <c r="AA144">
        <v>20</v>
      </c>
      <c r="AB144">
        <v>29</v>
      </c>
      <c r="AC144">
        <v>30</v>
      </c>
      <c r="AD144">
        <v>32</v>
      </c>
      <c r="AE144">
        <v>33</v>
      </c>
      <c r="AF144">
        <v>110</v>
      </c>
      <c r="AG144" s="4"/>
      <c r="AH144" s="3">
        <f>SUM(C144:AG144)</f>
        <v>1440</v>
      </c>
    </row>
    <row r="145" spans="1:34" s="3" customFormat="1" ht="12.75">
      <c r="A145" s="3">
        <v>3</v>
      </c>
      <c r="B145" s="3" t="s">
        <v>15</v>
      </c>
      <c r="C145" s="3">
        <f aca="true" t="shared" si="19" ref="C145:AF145">SUM(C143:C144)</f>
        <v>170</v>
      </c>
      <c r="D145" s="3">
        <f t="shared" si="19"/>
        <v>79</v>
      </c>
      <c r="E145" s="3">
        <f t="shared" si="19"/>
        <v>58</v>
      </c>
      <c r="F145" s="3">
        <f t="shared" si="19"/>
        <v>240</v>
      </c>
      <c r="G145" s="3">
        <f t="shared" si="19"/>
        <v>322</v>
      </c>
      <c r="H145" s="3">
        <f t="shared" si="19"/>
        <v>247</v>
      </c>
      <c r="I145" s="3">
        <f t="shared" si="19"/>
        <v>230</v>
      </c>
      <c r="J145" s="3">
        <f t="shared" si="19"/>
        <v>146</v>
      </c>
      <c r="K145" s="3">
        <f t="shared" si="19"/>
        <v>63</v>
      </c>
      <c r="L145" s="3">
        <f t="shared" si="19"/>
        <v>64</v>
      </c>
      <c r="M145" s="3">
        <f t="shared" si="19"/>
        <v>196</v>
      </c>
      <c r="N145" s="3">
        <f t="shared" si="19"/>
        <v>259</v>
      </c>
      <c r="O145" s="3">
        <f t="shared" si="19"/>
        <v>281</v>
      </c>
      <c r="P145" s="3">
        <f t="shared" si="19"/>
        <v>213</v>
      </c>
      <c r="Q145" s="3">
        <f t="shared" si="19"/>
        <v>116</v>
      </c>
      <c r="R145" s="3">
        <f t="shared" si="19"/>
        <v>81</v>
      </c>
      <c r="S145" s="3">
        <f t="shared" si="19"/>
        <v>55</v>
      </c>
      <c r="T145" s="3">
        <f t="shared" si="19"/>
        <v>252</v>
      </c>
      <c r="U145" s="3">
        <f t="shared" si="19"/>
        <v>276</v>
      </c>
      <c r="V145" s="3">
        <f t="shared" si="19"/>
        <v>324</v>
      </c>
      <c r="W145" s="3">
        <f t="shared" si="19"/>
        <v>92</v>
      </c>
      <c r="X145" s="3">
        <f t="shared" si="19"/>
        <v>78</v>
      </c>
      <c r="Y145" s="3">
        <f t="shared" si="19"/>
        <v>94</v>
      </c>
      <c r="Z145" s="3">
        <f t="shared" si="19"/>
        <v>70</v>
      </c>
      <c r="AA145" s="3">
        <f t="shared" si="19"/>
        <v>269</v>
      </c>
      <c r="AB145" s="3">
        <f t="shared" si="19"/>
        <v>239</v>
      </c>
      <c r="AC145" s="3">
        <f t="shared" si="19"/>
        <v>242</v>
      </c>
      <c r="AD145" s="3">
        <f t="shared" si="19"/>
        <v>219</v>
      </c>
      <c r="AE145" s="3">
        <f t="shared" si="19"/>
        <v>213</v>
      </c>
      <c r="AF145" s="3">
        <f t="shared" si="19"/>
        <v>110</v>
      </c>
      <c r="AH145" s="3">
        <f>SUM(C145:AG145)</f>
        <v>5298</v>
      </c>
    </row>
    <row r="147" spans="1:34" ht="17.25" customHeight="1">
      <c r="A147" s="61" t="s">
        <v>53</v>
      </c>
      <c r="B147" s="61" t="s">
        <v>2</v>
      </c>
      <c r="C147" s="61" t="s">
        <v>142</v>
      </c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3"/>
    </row>
    <row r="148" spans="1:34" ht="19.5" customHeight="1">
      <c r="A148" s="61"/>
      <c r="B148" s="61"/>
      <c r="C148" s="17">
        <v>21</v>
      </c>
      <c r="D148" s="17">
        <v>22</v>
      </c>
      <c r="E148" s="17">
        <v>23</v>
      </c>
      <c r="F148" s="17">
        <v>24</v>
      </c>
      <c r="G148" s="17">
        <v>25</v>
      </c>
      <c r="H148" s="17">
        <v>26</v>
      </c>
      <c r="I148" s="17">
        <v>27</v>
      </c>
      <c r="J148" s="17">
        <v>28</v>
      </c>
      <c r="K148" s="17">
        <v>29</v>
      </c>
      <c r="L148" s="17">
        <v>30</v>
      </c>
      <c r="M148" s="17">
        <v>31</v>
      </c>
      <c r="N148" s="17">
        <v>1</v>
      </c>
      <c r="O148" s="17">
        <v>2</v>
      </c>
      <c r="P148" s="17">
        <v>3</v>
      </c>
      <c r="Q148" s="17">
        <v>4</v>
      </c>
      <c r="R148" s="17">
        <v>5</v>
      </c>
      <c r="S148" s="17">
        <v>6</v>
      </c>
      <c r="T148" s="17">
        <v>7</v>
      </c>
      <c r="U148" s="17">
        <v>8</v>
      </c>
      <c r="V148" s="17">
        <v>9</v>
      </c>
      <c r="W148" s="17">
        <v>10</v>
      </c>
      <c r="X148" s="17">
        <v>11</v>
      </c>
      <c r="Y148" s="17">
        <v>12</v>
      </c>
      <c r="Z148" s="17">
        <v>13</v>
      </c>
      <c r="AA148" s="17">
        <v>14</v>
      </c>
      <c r="AB148" s="17">
        <v>15</v>
      </c>
      <c r="AC148" s="17">
        <v>16</v>
      </c>
      <c r="AD148" s="17">
        <v>17</v>
      </c>
      <c r="AE148" s="17">
        <v>18</v>
      </c>
      <c r="AF148" s="17">
        <v>19</v>
      </c>
      <c r="AG148" s="17">
        <v>20</v>
      </c>
      <c r="AH148" s="16" t="s">
        <v>15</v>
      </c>
    </row>
    <row r="149" spans="1:34" ht="12.75">
      <c r="A149">
        <v>1</v>
      </c>
      <c r="B149" t="s">
        <v>125</v>
      </c>
      <c r="C149">
        <v>0</v>
      </c>
      <c r="D149">
        <v>204</v>
      </c>
      <c r="E149">
        <v>174</v>
      </c>
      <c r="F149">
        <v>192</v>
      </c>
      <c r="G149">
        <v>291</v>
      </c>
      <c r="H149">
        <v>134</v>
      </c>
      <c r="I149">
        <v>0</v>
      </c>
      <c r="J149">
        <v>0</v>
      </c>
      <c r="K149">
        <v>201</v>
      </c>
      <c r="L149">
        <v>171</v>
      </c>
      <c r="M149">
        <v>131</v>
      </c>
      <c r="N149">
        <v>210</v>
      </c>
      <c r="O149">
        <v>172</v>
      </c>
      <c r="P149">
        <v>0</v>
      </c>
      <c r="Q149">
        <v>0</v>
      </c>
      <c r="R149">
        <v>286</v>
      </c>
      <c r="S149">
        <v>207</v>
      </c>
      <c r="T149">
        <v>247</v>
      </c>
      <c r="U149">
        <v>227</v>
      </c>
      <c r="V149">
        <v>0</v>
      </c>
      <c r="W149">
        <v>0</v>
      </c>
      <c r="X149">
        <v>0</v>
      </c>
      <c r="Y149">
        <v>247</v>
      </c>
      <c r="Z149">
        <v>211</v>
      </c>
      <c r="AA149">
        <v>226</v>
      </c>
      <c r="AB149">
        <v>200</v>
      </c>
      <c r="AC149">
        <v>146</v>
      </c>
      <c r="AD149">
        <v>0</v>
      </c>
      <c r="AE149">
        <v>0</v>
      </c>
      <c r="AF149">
        <v>212</v>
      </c>
      <c r="AG149" s="4">
        <v>211</v>
      </c>
      <c r="AH149" s="3">
        <f>SUM(C149:AG149)</f>
        <v>4300</v>
      </c>
    </row>
    <row r="150" spans="1:34" ht="12.75">
      <c r="A150">
        <v>2</v>
      </c>
      <c r="B150" t="s">
        <v>126</v>
      </c>
      <c r="C150">
        <v>73</v>
      </c>
      <c r="D150">
        <v>18</v>
      </c>
      <c r="E150">
        <v>21</v>
      </c>
      <c r="F150">
        <v>36</v>
      </c>
      <c r="G150">
        <v>33</v>
      </c>
      <c r="H150">
        <v>27</v>
      </c>
      <c r="I150">
        <v>101</v>
      </c>
      <c r="J150">
        <v>71</v>
      </c>
      <c r="K150">
        <v>35</v>
      </c>
      <c r="L150">
        <v>28</v>
      </c>
      <c r="M150">
        <v>25</v>
      </c>
      <c r="N150">
        <v>35</v>
      </c>
      <c r="O150">
        <v>43</v>
      </c>
      <c r="P150">
        <v>111</v>
      </c>
      <c r="Q150">
        <v>85</v>
      </c>
      <c r="R150">
        <v>31</v>
      </c>
      <c r="S150">
        <v>32</v>
      </c>
      <c r="T150">
        <v>34</v>
      </c>
      <c r="U150">
        <v>35</v>
      </c>
      <c r="V150">
        <v>122</v>
      </c>
      <c r="W150">
        <v>110</v>
      </c>
      <c r="X150">
        <v>98</v>
      </c>
      <c r="Y150">
        <v>30</v>
      </c>
      <c r="Z150">
        <v>40</v>
      </c>
      <c r="AA150">
        <v>36</v>
      </c>
      <c r="AB150">
        <v>36</v>
      </c>
      <c r="AC150">
        <v>25</v>
      </c>
      <c r="AD150">
        <v>101</v>
      </c>
      <c r="AE150">
        <v>75</v>
      </c>
      <c r="AF150">
        <v>28</v>
      </c>
      <c r="AG150" s="4">
        <v>42</v>
      </c>
      <c r="AH150" s="3">
        <f>SUM(C150:AG150)</f>
        <v>1617</v>
      </c>
    </row>
    <row r="151" spans="1:34" s="3" customFormat="1" ht="12.75">
      <c r="A151" s="3">
        <v>3</v>
      </c>
      <c r="B151" s="3" t="s">
        <v>15</v>
      </c>
      <c r="C151" s="3">
        <f aca="true" t="shared" si="20" ref="C151:AG151">SUM(C149:C150)</f>
        <v>73</v>
      </c>
      <c r="D151" s="3">
        <f t="shared" si="20"/>
        <v>222</v>
      </c>
      <c r="E151" s="3">
        <f t="shared" si="20"/>
        <v>195</v>
      </c>
      <c r="F151" s="3">
        <f t="shared" si="20"/>
        <v>228</v>
      </c>
      <c r="G151" s="3">
        <f t="shared" si="20"/>
        <v>324</v>
      </c>
      <c r="H151" s="3">
        <f t="shared" si="20"/>
        <v>161</v>
      </c>
      <c r="I151" s="3">
        <f t="shared" si="20"/>
        <v>101</v>
      </c>
      <c r="J151" s="3">
        <f t="shared" si="20"/>
        <v>71</v>
      </c>
      <c r="K151" s="3">
        <f t="shared" si="20"/>
        <v>236</v>
      </c>
      <c r="L151" s="3">
        <f t="shared" si="20"/>
        <v>199</v>
      </c>
      <c r="M151" s="3">
        <f t="shared" si="20"/>
        <v>156</v>
      </c>
      <c r="N151" s="3">
        <f t="shared" si="20"/>
        <v>245</v>
      </c>
      <c r="O151" s="3">
        <f t="shared" si="20"/>
        <v>215</v>
      </c>
      <c r="P151" s="3">
        <f t="shared" si="20"/>
        <v>111</v>
      </c>
      <c r="Q151" s="3">
        <f t="shared" si="20"/>
        <v>85</v>
      </c>
      <c r="R151" s="3">
        <f t="shared" si="20"/>
        <v>317</v>
      </c>
      <c r="S151" s="3">
        <f t="shared" si="20"/>
        <v>239</v>
      </c>
      <c r="T151" s="3">
        <f t="shared" si="20"/>
        <v>281</v>
      </c>
      <c r="U151" s="3">
        <f t="shared" si="20"/>
        <v>262</v>
      </c>
      <c r="V151" s="3">
        <f t="shared" si="20"/>
        <v>122</v>
      </c>
      <c r="W151" s="3">
        <f t="shared" si="20"/>
        <v>110</v>
      </c>
      <c r="X151" s="3">
        <f t="shared" si="20"/>
        <v>98</v>
      </c>
      <c r="Y151" s="3">
        <f t="shared" si="20"/>
        <v>277</v>
      </c>
      <c r="Z151" s="3">
        <f t="shared" si="20"/>
        <v>251</v>
      </c>
      <c r="AA151" s="3">
        <f t="shared" si="20"/>
        <v>262</v>
      </c>
      <c r="AB151" s="3">
        <f t="shared" si="20"/>
        <v>236</v>
      </c>
      <c r="AC151" s="3">
        <f t="shared" si="20"/>
        <v>171</v>
      </c>
      <c r="AD151" s="3">
        <f t="shared" si="20"/>
        <v>101</v>
      </c>
      <c r="AE151" s="3">
        <f t="shared" si="20"/>
        <v>75</v>
      </c>
      <c r="AF151" s="3">
        <f t="shared" si="20"/>
        <v>240</v>
      </c>
      <c r="AG151" s="3">
        <f t="shared" si="20"/>
        <v>253</v>
      </c>
      <c r="AH151" s="3">
        <f>SUM(C151:AG151)</f>
        <v>5917</v>
      </c>
    </row>
    <row r="153" spans="1:34" ht="17.25" customHeight="1">
      <c r="A153" s="61" t="s">
        <v>53</v>
      </c>
      <c r="B153" s="61" t="s">
        <v>2</v>
      </c>
      <c r="C153" s="61" t="s">
        <v>143</v>
      </c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3"/>
    </row>
    <row r="154" spans="1:34" ht="19.5" customHeight="1">
      <c r="A154" s="61"/>
      <c r="B154" s="61"/>
      <c r="C154" s="17">
        <v>21</v>
      </c>
      <c r="D154" s="17">
        <v>22</v>
      </c>
      <c r="E154" s="17">
        <v>23</v>
      </c>
      <c r="F154" s="17">
        <v>24</v>
      </c>
      <c r="G154" s="17">
        <v>25</v>
      </c>
      <c r="H154" s="17">
        <v>26</v>
      </c>
      <c r="I154" s="17">
        <v>27</v>
      </c>
      <c r="J154" s="17">
        <v>28</v>
      </c>
      <c r="K154" s="17">
        <v>29</v>
      </c>
      <c r="L154" s="17">
        <v>30</v>
      </c>
      <c r="M154" s="17">
        <v>1</v>
      </c>
      <c r="N154" s="17">
        <v>2</v>
      </c>
      <c r="O154" s="17">
        <v>3</v>
      </c>
      <c r="P154" s="17">
        <v>4</v>
      </c>
      <c r="Q154" s="17">
        <v>5</v>
      </c>
      <c r="R154" s="17">
        <v>6</v>
      </c>
      <c r="S154" s="17">
        <v>7</v>
      </c>
      <c r="T154" s="17">
        <v>8</v>
      </c>
      <c r="U154" s="17">
        <v>9</v>
      </c>
      <c r="V154" s="17">
        <v>10</v>
      </c>
      <c r="W154" s="17">
        <v>11</v>
      </c>
      <c r="X154" s="17">
        <v>12</v>
      </c>
      <c r="Y154" s="17">
        <v>13</v>
      </c>
      <c r="Z154" s="17">
        <v>14</v>
      </c>
      <c r="AA154" s="17">
        <v>15</v>
      </c>
      <c r="AB154" s="17">
        <v>16</v>
      </c>
      <c r="AC154" s="17">
        <v>17</v>
      </c>
      <c r="AD154" s="17">
        <v>18</v>
      </c>
      <c r="AE154" s="17">
        <v>19</v>
      </c>
      <c r="AF154" s="17">
        <v>20</v>
      </c>
      <c r="AG154" s="17"/>
      <c r="AH154" s="16" t="s">
        <v>15</v>
      </c>
    </row>
    <row r="155" spans="1:34" ht="12.75">
      <c r="A155">
        <v>1</v>
      </c>
      <c r="B155" t="s">
        <v>125</v>
      </c>
      <c r="C155">
        <v>252</v>
      </c>
      <c r="D155">
        <v>208</v>
      </c>
      <c r="E155">
        <v>131</v>
      </c>
      <c r="F155">
        <v>0</v>
      </c>
      <c r="G155">
        <v>0</v>
      </c>
      <c r="H155">
        <v>188</v>
      </c>
      <c r="I155">
        <v>168</v>
      </c>
      <c r="J155">
        <v>181</v>
      </c>
      <c r="K155">
        <v>158</v>
      </c>
      <c r="L155">
        <v>144</v>
      </c>
      <c r="M155">
        <v>0</v>
      </c>
      <c r="N155">
        <v>0</v>
      </c>
      <c r="O155">
        <v>232</v>
      </c>
      <c r="P155">
        <v>193</v>
      </c>
      <c r="Q155">
        <v>214</v>
      </c>
      <c r="R155">
        <v>193</v>
      </c>
      <c r="S155">
        <v>158</v>
      </c>
      <c r="T155">
        <v>0</v>
      </c>
      <c r="U155">
        <v>0</v>
      </c>
      <c r="V155">
        <v>0</v>
      </c>
      <c r="W155">
        <v>0</v>
      </c>
      <c r="X155">
        <v>209</v>
      </c>
      <c r="Y155">
        <v>241</v>
      </c>
      <c r="Z155">
        <v>222</v>
      </c>
      <c r="AA155">
        <v>0</v>
      </c>
      <c r="AB155">
        <v>0</v>
      </c>
      <c r="AC155">
        <v>203</v>
      </c>
      <c r="AD155">
        <v>259</v>
      </c>
      <c r="AE155">
        <v>240</v>
      </c>
      <c r="AF155">
        <v>284</v>
      </c>
      <c r="AG155" s="4"/>
      <c r="AH155" s="3">
        <f>SUM(C155:AG155)</f>
        <v>4078</v>
      </c>
    </row>
    <row r="156" spans="1:34" ht="12.75">
      <c r="A156">
        <v>2</v>
      </c>
      <c r="B156" t="s">
        <v>126</v>
      </c>
      <c r="C156">
        <v>42</v>
      </c>
      <c r="D156">
        <v>34</v>
      </c>
      <c r="E156">
        <v>39</v>
      </c>
      <c r="F156">
        <v>84</v>
      </c>
      <c r="G156">
        <v>75</v>
      </c>
      <c r="H156">
        <v>31</v>
      </c>
      <c r="I156">
        <v>43</v>
      </c>
      <c r="J156">
        <v>26</v>
      </c>
      <c r="K156">
        <v>40</v>
      </c>
      <c r="L156">
        <v>49</v>
      </c>
      <c r="M156">
        <v>93</v>
      </c>
      <c r="N156">
        <v>79</v>
      </c>
      <c r="O156">
        <v>30</v>
      </c>
      <c r="P156">
        <v>21</v>
      </c>
      <c r="Q156">
        <v>34</v>
      </c>
      <c r="R156">
        <v>27</v>
      </c>
      <c r="S156">
        <v>40</v>
      </c>
      <c r="T156">
        <v>107</v>
      </c>
      <c r="U156">
        <v>87</v>
      </c>
      <c r="V156">
        <v>111</v>
      </c>
      <c r="W156">
        <v>92</v>
      </c>
      <c r="X156">
        <v>34</v>
      </c>
      <c r="Y156">
        <v>27</v>
      </c>
      <c r="Z156">
        <v>37</v>
      </c>
      <c r="AA156">
        <v>96</v>
      </c>
      <c r="AB156">
        <v>76</v>
      </c>
      <c r="AC156">
        <v>35</v>
      </c>
      <c r="AD156">
        <v>35</v>
      </c>
      <c r="AE156">
        <v>33</v>
      </c>
      <c r="AF156">
        <v>29</v>
      </c>
      <c r="AG156" s="4"/>
      <c r="AH156" s="3">
        <f>SUM(C156:AG156)</f>
        <v>1586</v>
      </c>
    </row>
    <row r="157" spans="1:34" s="3" customFormat="1" ht="12.75">
      <c r="A157" s="3">
        <v>3</v>
      </c>
      <c r="B157" s="3" t="s">
        <v>15</v>
      </c>
      <c r="C157" s="3">
        <f aca="true" t="shared" si="21" ref="C157:AF157">SUM(C155:C156)</f>
        <v>294</v>
      </c>
      <c r="D157" s="3">
        <f t="shared" si="21"/>
        <v>242</v>
      </c>
      <c r="E157" s="3">
        <f t="shared" si="21"/>
        <v>170</v>
      </c>
      <c r="F157" s="3">
        <f t="shared" si="21"/>
        <v>84</v>
      </c>
      <c r="G157" s="3">
        <f t="shared" si="21"/>
        <v>75</v>
      </c>
      <c r="H157" s="3">
        <f t="shared" si="21"/>
        <v>219</v>
      </c>
      <c r="I157" s="3">
        <f t="shared" si="21"/>
        <v>211</v>
      </c>
      <c r="J157" s="3">
        <f t="shared" si="21"/>
        <v>207</v>
      </c>
      <c r="K157" s="3">
        <f t="shared" si="21"/>
        <v>198</v>
      </c>
      <c r="L157" s="3">
        <f t="shared" si="21"/>
        <v>193</v>
      </c>
      <c r="M157" s="3">
        <f t="shared" si="21"/>
        <v>93</v>
      </c>
      <c r="N157" s="3">
        <f t="shared" si="21"/>
        <v>79</v>
      </c>
      <c r="O157" s="3">
        <f t="shared" si="21"/>
        <v>262</v>
      </c>
      <c r="P157" s="3">
        <f t="shared" si="21"/>
        <v>214</v>
      </c>
      <c r="Q157" s="3">
        <f t="shared" si="21"/>
        <v>248</v>
      </c>
      <c r="R157" s="3">
        <f t="shared" si="21"/>
        <v>220</v>
      </c>
      <c r="S157" s="3">
        <f t="shared" si="21"/>
        <v>198</v>
      </c>
      <c r="T157" s="3">
        <f t="shared" si="21"/>
        <v>107</v>
      </c>
      <c r="U157" s="3">
        <f t="shared" si="21"/>
        <v>87</v>
      </c>
      <c r="V157" s="3">
        <f t="shared" si="21"/>
        <v>111</v>
      </c>
      <c r="W157" s="3">
        <f t="shared" si="21"/>
        <v>92</v>
      </c>
      <c r="X157" s="3">
        <f t="shared" si="21"/>
        <v>243</v>
      </c>
      <c r="Y157" s="3">
        <f t="shared" si="21"/>
        <v>268</v>
      </c>
      <c r="Z157" s="3">
        <f t="shared" si="21"/>
        <v>259</v>
      </c>
      <c r="AA157" s="3">
        <f t="shared" si="21"/>
        <v>96</v>
      </c>
      <c r="AB157" s="3">
        <f t="shared" si="21"/>
        <v>76</v>
      </c>
      <c r="AC157" s="3">
        <f t="shared" si="21"/>
        <v>238</v>
      </c>
      <c r="AD157" s="3">
        <f t="shared" si="21"/>
        <v>294</v>
      </c>
      <c r="AE157" s="3">
        <f t="shared" si="21"/>
        <v>273</v>
      </c>
      <c r="AF157" s="3">
        <f t="shared" si="21"/>
        <v>313</v>
      </c>
      <c r="AH157" s="3">
        <f>SUM(C157:AG157)</f>
        <v>5664</v>
      </c>
    </row>
    <row r="159" spans="1:34" ht="17.25" customHeight="1">
      <c r="A159" s="61" t="s">
        <v>53</v>
      </c>
      <c r="B159" s="61" t="s">
        <v>2</v>
      </c>
      <c r="C159" s="61" t="s">
        <v>144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3"/>
    </row>
    <row r="160" spans="1:34" ht="19.5" customHeight="1">
      <c r="A160" s="61"/>
      <c r="B160" s="61"/>
      <c r="C160" s="17">
        <v>21</v>
      </c>
      <c r="D160" s="17">
        <v>22</v>
      </c>
      <c r="E160" s="17">
        <v>23</v>
      </c>
      <c r="F160" s="17">
        <v>24</v>
      </c>
      <c r="G160" s="17">
        <v>25</v>
      </c>
      <c r="H160" s="17">
        <v>26</v>
      </c>
      <c r="I160" s="17">
        <v>27</v>
      </c>
      <c r="J160" s="17">
        <v>28</v>
      </c>
      <c r="K160" s="17">
        <v>29</v>
      </c>
      <c r="L160" s="17">
        <v>30</v>
      </c>
      <c r="M160" s="17">
        <v>31</v>
      </c>
      <c r="N160" s="17">
        <v>1</v>
      </c>
      <c r="O160" s="17">
        <v>2</v>
      </c>
      <c r="P160" s="17">
        <v>3</v>
      </c>
      <c r="Q160" s="17">
        <v>4</v>
      </c>
      <c r="R160" s="17">
        <v>5</v>
      </c>
      <c r="S160" s="17">
        <v>6</v>
      </c>
      <c r="T160" s="17">
        <v>7</v>
      </c>
      <c r="U160" s="17">
        <v>8</v>
      </c>
      <c r="V160" s="17">
        <v>9</v>
      </c>
      <c r="W160" s="17">
        <v>10</v>
      </c>
      <c r="X160" s="17">
        <v>11</v>
      </c>
      <c r="Y160" s="17">
        <v>12</v>
      </c>
      <c r="Z160" s="17">
        <v>13</v>
      </c>
      <c r="AA160" s="17">
        <v>14</v>
      </c>
      <c r="AB160" s="17">
        <v>15</v>
      </c>
      <c r="AC160" s="17">
        <v>16</v>
      </c>
      <c r="AD160" s="17">
        <v>17</v>
      </c>
      <c r="AE160" s="17">
        <v>18</v>
      </c>
      <c r="AF160" s="17">
        <v>19</v>
      </c>
      <c r="AG160" s="17">
        <v>20</v>
      </c>
      <c r="AH160" s="16" t="s">
        <v>15</v>
      </c>
    </row>
    <row r="161" spans="1:34" ht="12.75">
      <c r="A161">
        <v>1</v>
      </c>
      <c r="B161" t="s">
        <v>125</v>
      </c>
      <c r="C161">
        <v>171</v>
      </c>
      <c r="D161">
        <v>0</v>
      </c>
      <c r="E161">
        <v>0</v>
      </c>
      <c r="F161">
        <v>179</v>
      </c>
      <c r="G161">
        <v>230</v>
      </c>
      <c r="H161">
        <v>202</v>
      </c>
      <c r="I161">
        <v>248</v>
      </c>
      <c r="J161">
        <v>160</v>
      </c>
      <c r="K161">
        <v>0</v>
      </c>
      <c r="L161">
        <v>0</v>
      </c>
      <c r="M161">
        <v>222</v>
      </c>
      <c r="N161">
        <v>191</v>
      </c>
      <c r="O161">
        <v>246</v>
      </c>
      <c r="P161">
        <v>258</v>
      </c>
      <c r="Q161">
        <v>184</v>
      </c>
      <c r="R161">
        <v>0</v>
      </c>
      <c r="S161">
        <v>0</v>
      </c>
      <c r="T161">
        <v>275</v>
      </c>
      <c r="U161">
        <v>308</v>
      </c>
      <c r="V161">
        <v>229</v>
      </c>
      <c r="W161">
        <v>229</v>
      </c>
      <c r="X161">
        <v>153</v>
      </c>
      <c r="Y161">
        <v>0</v>
      </c>
      <c r="Z161">
        <v>0</v>
      </c>
      <c r="AA161">
        <v>0</v>
      </c>
      <c r="AB161">
        <v>272</v>
      </c>
      <c r="AC161">
        <v>253</v>
      </c>
      <c r="AD161">
        <v>279</v>
      </c>
      <c r="AE161">
        <v>220</v>
      </c>
      <c r="AF161">
        <v>0</v>
      </c>
      <c r="AG161">
        <v>0</v>
      </c>
      <c r="AH161" s="3">
        <f>SUM(C161:AG161)</f>
        <v>4509</v>
      </c>
    </row>
    <row r="162" spans="1:34" ht="12.75">
      <c r="A162">
        <v>2</v>
      </c>
      <c r="B162" t="s">
        <v>126</v>
      </c>
      <c r="C162">
        <v>37</v>
      </c>
      <c r="D162">
        <v>95</v>
      </c>
      <c r="E162">
        <v>83</v>
      </c>
      <c r="F162">
        <v>26</v>
      </c>
      <c r="G162">
        <v>26</v>
      </c>
      <c r="H162">
        <v>23</v>
      </c>
      <c r="I162">
        <v>34</v>
      </c>
      <c r="J162">
        <v>33</v>
      </c>
      <c r="K162">
        <v>119</v>
      </c>
      <c r="L162">
        <v>59</v>
      </c>
      <c r="M162">
        <v>26</v>
      </c>
      <c r="N162">
        <v>20</v>
      </c>
      <c r="O162">
        <v>26</v>
      </c>
      <c r="P162">
        <v>26</v>
      </c>
      <c r="Q162">
        <v>36</v>
      </c>
      <c r="R162">
        <v>145</v>
      </c>
      <c r="S162">
        <v>91</v>
      </c>
      <c r="T162">
        <v>29</v>
      </c>
      <c r="U162">
        <v>48</v>
      </c>
      <c r="V162">
        <v>26</v>
      </c>
      <c r="W162">
        <v>52</v>
      </c>
      <c r="X162">
        <v>32</v>
      </c>
      <c r="Y162">
        <v>82</v>
      </c>
      <c r="Z162">
        <v>104</v>
      </c>
      <c r="AA162">
        <v>115</v>
      </c>
      <c r="AB162">
        <v>33</v>
      </c>
      <c r="AC162">
        <v>38</v>
      </c>
      <c r="AD162">
        <v>30</v>
      </c>
      <c r="AE162">
        <v>20</v>
      </c>
      <c r="AF162">
        <v>103</v>
      </c>
      <c r="AG162">
        <v>90</v>
      </c>
      <c r="AH162" s="3">
        <f>SUM(C162:AG162)</f>
        <v>1707</v>
      </c>
    </row>
    <row r="163" spans="1:34" s="3" customFormat="1" ht="12.75">
      <c r="A163" s="3">
        <v>3</v>
      </c>
      <c r="B163" s="3" t="s">
        <v>15</v>
      </c>
      <c r="C163" s="3">
        <f aca="true" t="shared" si="22" ref="C163:AG163">SUM(C161:C162)</f>
        <v>208</v>
      </c>
      <c r="D163" s="3">
        <f t="shared" si="22"/>
        <v>95</v>
      </c>
      <c r="E163" s="3">
        <f t="shared" si="22"/>
        <v>83</v>
      </c>
      <c r="F163" s="3">
        <f t="shared" si="22"/>
        <v>205</v>
      </c>
      <c r="G163" s="3">
        <f t="shared" si="22"/>
        <v>256</v>
      </c>
      <c r="H163" s="3">
        <f t="shared" si="22"/>
        <v>225</v>
      </c>
      <c r="I163" s="3">
        <f t="shared" si="22"/>
        <v>282</v>
      </c>
      <c r="J163" s="3">
        <f t="shared" si="22"/>
        <v>193</v>
      </c>
      <c r="K163" s="3">
        <f t="shared" si="22"/>
        <v>119</v>
      </c>
      <c r="L163" s="3">
        <f t="shared" si="22"/>
        <v>59</v>
      </c>
      <c r="M163" s="3">
        <f t="shared" si="22"/>
        <v>248</v>
      </c>
      <c r="N163" s="3">
        <f t="shared" si="22"/>
        <v>211</v>
      </c>
      <c r="O163" s="3">
        <f t="shared" si="22"/>
        <v>272</v>
      </c>
      <c r="P163" s="3">
        <f t="shared" si="22"/>
        <v>284</v>
      </c>
      <c r="Q163" s="3">
        <f t="shared" si="22"/>
        <v>220</v>
      </c>
      <c r="R163" s="3">
        <f t="shared" si="22"/>
        <v>145</v>
      </c>
      <c r="S163" s="3">
        <f t="shared" si="22"/>
        <v>91</v>
      </c>
      <c r="T163" s="3">
        <f t="shared" si="22"/>
        <v>304</v>
      </c>
      <c r="U163" s="3">
        <f t="shared" si="22"/>
        <v>356</v>
      </c>
      <c r="V163" s="3">
        <f t="shared" si="22"/>
        <v>255</v>
      </c>
      <c r="W163" s="3">
        <f t="shared" si="22"/>
        <v>281</v>
      </c>
      <c r="X163" s="3">
        <f t="shared" si="22"/>
        <v>185</v>
      </c>
      <c r="Y163" s="3">
        <f t="shared" si="22"/>
        <v>82</v>
      </c>
      <c r="Z163" s="3">
        <f t="shared" si="22"/>
        <v>104</v>
      </c>
      <c r="AA163" s="3">
        <f t="shared" si="22"/>
        <v>115</v>
      </c>
      <c r="AB163" s="3">
        <f t="shared" si="22"/>
        <v>305</v>
      </c>
      <c r="AC163" s="3">
        <f t="shared" si="22"/>
        <v>291</v>
      </c>
      <c r="AD163" s="3">
        <f t="shared" si="22"/>
        <v>309</v>
      </c>
      <c r="AE163" s="3">
        <f t="shared" si="22"/>
        <v>240</v>
      </c>
      <c r="AF163" s="3">
        <f t="shared" si="22"/>
        <v>103</v>
      </c>
      <c r="AG163" s="3">
        <f t="shared" si="22"/>
        <v>90</v>
      </c>
      <c r="AH163" s="3">
        <f>SUM(C163:AG163)</f>
        <v>6216</v>
      </c>
    </row>
    <row r="165" spans="1:34" ht="17.25" customHeight="1">
      <c r="A165" s="61" t="s">
        <v>53</v>
      </c>
      <c r="B165" s="61" t="s">
        <v>2</v>
      </c>
      <c r="C165" s="61" t="s">
        <v>145</v>
      </c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3"/>
    </row>
    <row r="166" spans="1:34" ht="19.5" customHeight="1">
      <c r="A166" s="61"/>
      <c r="B166" s="61"/>
      <c r="C166" s="17">
        <v>21</v>
      </c>
      <c r="D166" s="17">
        <v>22</v>
      </c>
      <c r="E166" s="17">
        <v>23</v>
      </c>
      <c r="F166" s="17">
        <v>24</v>
      </c>
      <c r="G166" s="17">
        <v>25</v>
      </c>
      <c r="H166" s="17">
        <v>26</v>
      </c>
      <c r="I166" s="17">
        <v>27</v>
      </c>
      <c r="J166" s="17">
        <v>28</v>
      </c>
      <c r="K166" s="17">
        <v>29</v>
      </c>
      <c r="L166" s="17">
        <v>30</v>
      </c>
      <c r="M166" s="17">
        <v>31</v>
      </c>
      <c r="N166" s="17">
        <v>1</v>
      </c>
      <c r="O166" s="17">
        <v>2</v>
      </c>
      <c r="P166" s="17">
        <v>3</v>
      </c>
      <c r="Q166" s="17">
        <v>4</v>
      </c>
      <c r="R166" s="17">
        <v>5</v>
      </c>
      <c r="S166" s="17">
        <v>6</v>
      </c>
      <c r="T166" s="17">
        <v>7</v>
      </c>
      <c r="U166" s="17">
        <v>8</v>
      </c>
      <c r="V166" s="17">
        <v>9</v>
      </c>
      <c r="W166" s="17">
        <v>10</v>
      </c>
      <c r="X166" s="17">
        <v>11</v>
      </c>
      <c r="Y166" s="17">
        <v>12</v>
      </c>
      <c r="Z166" s="17">
        <v>13</v>
      </c>
      <c r="AA166" s="17">
        <v>14</v>
      </c>
      <c r="AB166" s="17">
        <v>15</v>
      </c>
      <c r="AC166" s="17">
        <v>16</v>
      </c>
      <c r="AD166" s="17">
        <v>17</v>
      </c>
      <c r="AE166" s="17">
        <v>18</v>
      </c>
      <c r="AF166" s="17">
        <v>19</v>
      </c>
      <c r="AG166" s="17">
        <v>20</v>
      </c>
      <c r="AH166" s="16" t="s">
        <v>15</v>
      </c>
    </row>
    <row r="167" spans="1:34" ht="12.75">
      <c r="A167">
        <v>1</v>
      </c>
      <c r="B167" t="s">
        <v>125</v>
      </c>
      <c r="C167">
        <v>220</v>
      </c>
      <c r="D167">
        <v>181</v>
      </c>
      <c r="E167">
        <v>197</v>
      </c>
      <c r="F167">
        <v>232</v>
      </c>
      <c r="G167">
        <v>199</v>
      </c>
      <c r="H167">
        <v>0</v>
      </c>
      <c r="I167">
        <v>0</v>
      </c>
      <c r="J167">
        <v>239</v>
      </c>
      <c r="K167">
        <v>195</v>
      </c>
      <c r="L167">
        <v>149</v>
      </c>
      <c r="M167">
        <v>171</v>
      </c>
      <c r="N167">
        <v>173</v>
      </c>
      <c r="O167">
        <v>0</v>
      </c>
      <c r="P167">
        <v>0</v>
      </c>
      <c r="Q167">
        <v>256</v>
      </c>
      <c r="R167">
        <v>309</v>
      </c>
      <c r="S167">
        <v>251</v>
      </c>
      <c r="T167">
        <v>177</v>
      </c>
      <c r="U167">
        <v>168</v>
      </c>
      <c r="V167">
        <v>0</v>
      </c>
      <c r="W167">
        <v>0</v>
      </c>
      <c r="X167">
        <v>234</v>
      </c>
      <c r="Y167">
        <v>270</v>
      </c>
      <c r="Z167">
        <v>257</v>
      </c>
      <c r="AA167">
        <v>254</v>
      </c>
      <c r="AB167">
        <v>167</v>
      </c>
      <c r="AC167">
        <v>0</v>
      </c>
      <c r="AD167">
        <v>0</v>
      </c>
      <c r="AE167">
        <v>236</v>
      </c>
      <c r="AF167">
        <v>243</v>
      </c>
      <c r="AG167" s="4">
        <v>211</v>
      </c>
      <c r="AH167" s="3">
        <f>SUM(C167:AG167)</f>
        <v>4989</v>
      </c>
    </row>
    <row r="168" spans="1:34" ht="12.75">
      <c r="A168">
        <v>2</v>
      </c>
      <c r="B168" t="s">
        <v>126</v>
      </c>
      <c r="C168">
        <v>17</v>
      </c>
      <c r="D168">
        <v>28</v>
      </c>
      <c r="E168">
        <v>28</v>
      </c>
      <c r="F168">
        <v>43</v>
      </c>
      <c r="G168">
        <v>36</v>
      </c>
      <c r="H168">
        <v>98</v>
      </c>
      <c r="I168">
        <v>97</v>
      </c>
      <c r="J168">
        <v>45</v>
      </c>
      <c r="K168">
        <v>26</v>
      </c>
      <c r="L168">
        <v>31</v>
      </c>
      <c r="M168">
        <v>35</v>
      </c>
      <c r="N168">
        <v>36</v>
      </c>
      <c r="O168">
        <v>153</v>
      </c>
      <c r="P168">
        <v>106</v>
      </c>
      <c r="Q168">
        <v>37</v>
      </c>
      <c r="R168">
        <v>38</v>
      </c>
      <c r="S168">
        <v>37</v>
      </c>
      <c r="T168">
        <v>36</v>
      </c>
      <c r="U168">
        <v>42</v>
      </c>
      <c r="V168">
        <v>127</v>
      </c>
      <c r="W168">
        <v>84</v>
      </c>
      <c r="X168">
        <v>22</v>
      </c>
      <c r="Y168">
        <v>35</v>
      </c>
      <c r="Z168">
        <v>42</v>
      </c>
      <c r="AA168">
        <v>36</v>
      </c>
      <c r="AB168">
        <v>23</v>
      </c>
      <c r="AC168">
        <v>96</v>
      </c>
      <c r="AD168">
        <v>93</v>
      </c>
      <c r="AE168">
        <v>34</v>
      </c>
      <c r="AF168">
        <v>28</v>
      </c>
      <c r="AG168" s="4">
        <v>37</v>
      </c>
      <c r="AH168" s="3">
        <f>SUM(C168:AG168)</f>
        <v>1626</v>
      </c>
    </row>
    <row r="169" spans="1:34" s="3" customFormat="1" ht="12.75">
      <c r="A169" s="3">
        <v>3</v>
      </c>
      <c r="B169" s="3" t="s">
        <v>15</v>
      </c>
      <c r="C169" s="3">
        <f aca="true" t="shared" si="23" ref="C169:AG169">SUM(C167:C168)</f>
        <v>237</v>
      </c>
      <c r="D169" s="3">
        <f t="shared" si="23"/>
        <v>209</v>
      </c>
      <c r="E169" s="3">
        <f t="shared" si="23"/>
        <v>225</v>
      </c>
      <c r="F169" s="3">
        <f t="shared" si="23"/>
        <v>275</v>
      </c>
      <c r="G169" s="3">
        <f t="shared" si="23"/>
        <v>235</v>
      </c>
      <c r="H169" s="3">
        <f t="shared" si="23"/>
        <v>98</v>
      </c>
      <c r="I169" s="3">
        <f t="shared" si="23"/>
        <v>97</v>
      </c>
      <c r="J169" s="3">
        <f t="shared" si="23"/>
        <v>284</v>
      </c>
      <c r="K169" s="3">
        <f t="shared" si="23"/>
        <v>221</v>
      </c>
      <c r="L169" s="3">
        <f t="shared" si="23"/>
        <v>180</v>
      </c>
      <c r="M169" s="3">
        <f t="shared" si="23"/>
        <v>206</v>
      </c>
      <c r="N169" s="3">
        <f t="shared" si="23"/>
        <v>209</v>
      </c>
      <c r="O169" s="3">
        <f t="shared" si="23"/>
        <v>153</v>
      </c>
      <c r="P169" s="3">
        <f t="shared" si="23"/>
        <v>106</v>
      </c>
      <c r="Q169" s="3">
        <f t="shared" si="23"/>
        <v>293</v>
      </c>
      <c r="R169" s="3">
        <f t="shared" si="23"/>
        <v>347</v>
      </c>
      <c r="S169" s="3">
        <f t="shared" si="23"/>
        <v>288</v>
      </c>
      <c r="T169" s="3">
        <f t="shared" si="23"/>
        <v>213</v>
      </c>
      <c r="U169" s="3">
        <f t="shared" si="23"/>
        <v>210</v>
      </c>
      <c r="V169" s="3">
        <f t="shared" si="23"/>
        <v>127</v>
      </c>
      <c r="W169" s="3">
        <f t="shared" si="23"/>
        <v>84</v>
      </c>
      <c r="X169" s="3">
        <f t="shared" si="23"/>
        <v>256</v>
      </c>
      <c r="Y169" s="3">
        <f t="shared" si="23"/>
        <v>305</v>
      </c>
      <c r="Z169" s="3">
        <f t="shared" si="23"/>
        <v>299</v>
      </c>
      <c r="AA169" s="3">
        <f t="shared" si="23"/>
        <v>290</v>
      </c>
      <c r="AB169" s="3">
        <f t="shared" si="23"/>
        <v>190</v>
      </c>
      <c r="AC169" s="3">
        <f t="shared" si="23"/>
        <v>96</v>
      </c>
      <c r="AD169" s="3">
        <f t="shared" si="23"/>
        <v>93</v>
      </c>
      <c r="AE169" s="3">
        <f t="shared" si="23"/>
        <v>270</v>
      </c>
      <c r="AF169" s="3">
        <f t="shared" si="23"/>
        <v>271</v>
      </c>
      <c r="AG169" s="3">
        <f t="shared" si="23"/>
        <v>248</v>
      </c>
      <c r="AH169" s="3">
        <f>SUM(C169:AG169)</f>
        <v>6615</v>
      </c>
    </row>
    <row r="170" s="3" customFormat="1" ht="12.75"/>
    <row r="171" spans="25:34" s="3" customFormat="1" ht="21.75" customHeight="1"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34" s="3" customFormat="1" ht="24.75" customHeight="1">
      <c r="A172" s="61" t="s">
        <v>146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spans="1:34" ht="17.25" customHeight="1">
      <c r="A173" s="61" t="s">
        <v>53</v>
      </c>
      <c r="B173" s="61" t="s">
        <v>2</v>
      </c>
      <c r="C173" s="61" t="s">
        <v>147</v>
      </c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3"/>
    </row>
    <row r="174" spans="1:34" ht="19.5" customHeight="1">
      <c r="A174" s="61"/>
      <c r="B174" s="61"/>
      <c r="C174" s="17">
        <v>21</v>
      </c>
      <c r="D174" s="17">
        <v>22</v>
      </c>
      <c r="E174" s="17">
        <v>23</v>
      </c>
      <c r="F174" s="17">
        <v>24</v>
      </c>
      <c r="G174" s="17">
        <v>25</v>
      </c>
      <c r="H174" s="17">
        <v>26</v>
      </c>
      <c r="I174" s="17">
        <v>27</v>
      </c>
      <c r="J174" s="17">
        <v>28</v>
      </c>
      <c r="K174" s="17">
        <v>29</v>
      </c>
      <c r="L174" s="17">
        <v>30</v>
      </c>
      <c r="M174" s="17">
        <v>1</v>
      </c>
      <c r="N174" s="17">
        <v>2</v>
      </c>
      <c r="O174" s="17">
        <v>3</v>
      </c>
      <c r="P174" s="17">
        <v>4</v>
      </c>
      <c r="Q174" s="17">
        <v>5</v>
      </c>
      <c r="R174" s="17">
        <v>6</v>
      </c>
      <c r="S174" s="17">
        <v>7</v>
      </c>
      <c r="T174" s="17">
        <v>8</v>
      </c>
      <c r="U174" s="17">
        <v>9</v>
      </c>
      <c r="V174" s="17">
        <v>10</v>
      </c>
      <c r="W174" s="17">
        <v>11</v>
      </c>
      <c r="X174" s="17">
        <v>12</v>
      </c>
      <c r="Y174" s="17">
        <v>13</v>
      </c>
      <c r="Z174" s="17">
        <v>14</v>
      </c>
      <c r="AA174" s="17">
        <v>15</v>
      </c>
      <c r="AB174" s="17">
        <v>16</v>
      </c>
      <c r="AC174" s="17">
        <v>17</v>
      </c>
      <c r="AD174" s="17">
        <v>18</v>
      </c>
      <c r="AE174" s="17">
        <v>19</v>
      </c>
      <c r="AF174" s="17">
        <v>20</v>
      </c>
      <c r="AG174" s="17"/>
      <c r="AH174" s="16" t="s">
        <v>15</v>
      </c>
    </row>
    <row r="175" spans="1:34" ht="12.75">
      <c r="A175">
        <v>1</v>
      </c>
      <c r="B175" t="s">
        <v>125</v>
      </c>
      <c r="C175">
        <v>188</v>
      </c>
      <c r="D175">
        <v>130</v>
      </c>
      <c r="E175">
        <v>0</v>
      </c>
      <c r="F175">
        <v>0</v>
      </c>
      <c r="G175">
        <v>128</v>
      </c>
      <c r="H175">
        <v>229</v>
      </c>
      <c r="I175">
        <v>272</v>
      </c>
      <c r="J175">
        <v>258</v>
      </c>
      <c r="K175">
        <v>148</v>
      </c>
      <c r="L175">
        <v>0</v>
      </c>
      <c r="M175">
        <v>0</v>
      </c>
      <c r="N175">
        <v>187</v>
      </c>
      <c r="O175">
        <v>232</v>
      </c>
      <c r="P175">
        <v>184</v>
      </c>
      <c r="Q175">
        <v>247</v>
      </c>
      <c r="R175">
        <v>158</v>
      </c>
      <c r="S175">
        <v>0</v>
      </c>
      <c r="T175">
        <v>0</v>
      </c>
      <c r="U175">
        <v>150</v>
      </c>
      <c r="V175">
        <v>258</v>
      </c>
      <c r="W175">
        <v>281</v>
      </c>
      <c r="X175">
        <v>226</v>
      </c>
      <c r="Y175">
        <v>195</v>
      </c>
      <c r="Z175">
        <v>0</v>
      </c>
      <c r="AA175">
        <v>0</v>
      </c>
      <c r="AB175">
        <v>138</v>
      </c>
      <c r="AC175">
        <v>190</v>
      </c>
      <c r="AD175">
        <v>192</v>
      </c>
      <c r="AE175">
        <v>177</v>
      </c>
      <c r="AF175">
        <v>129</v>
      </c>
      <c r="AG175" s="4"/>
      <c r="AH175" s="3">
        <f>SUM(C175:AG175)</f>
        <v>4297</v>
      </c>
    </row>
    <row r="176" spans="1:34" ht="12.75">
      <c r="A176">
        <v>2</v>
      </c>
      <c r="B176" t="s">
        <v>126</v>
      </c>
      <c r="C176">
        <v>38</v>
      </c>
      <c r="D176">
        <v>26</v>
      </c>
      <c r="E176">
        <v>143</v>
      </c>
      <c r="F176">
        <v>95</v>
      </c>
      <c r="G176">
        <v>28</v>
      </c>
      <c r="H176">
        <v>37</v>
      </c>
      <c r="I176">
        <v>45</v>
      </c>
      <c r="J176">
        <v>33</v>
      </c>
      <c r="K176">
        <v>32</v>
      </c>
      <c r="L176">
        <v>118</v>
      </c>
      <c r="M176">
        <v>83</v>
      </c>
      <c r="N176">
        <v>17</v>
      </c>
      <c r="O176">
        <v>40</v>
      </c>
      <c r="P176">
        <v>30</v>
      </c>
      <c r="Q176">
        <v>27</v>
      </c>
      <c r="R176">
        <v>46</v>
      </c>
      <c r="S176">
        <v>108</v>
      </c>
      <c r="T176">
        <v>83</v>
      </c>
      <c r="U176">
        <v>28</v>
      </c>
      <c r="V176">
        <v>40</v>
      </c>
      <c r="W176">
        <v>42</v>
      </c>
      <c r="X176">
        <v>33</v>
      </c>
      <c r="Y176">
        <v>34</v>
      </c>
      <c r="Z176">
        <v>115</v>
      </c>
      <c r="AA176">
        <v>68</v>
      </c>
      <c r="AB176">
        <v>36</v>
      </c>
      <c r="AC176">
        <v>30</v>
      </c>
      <c r="AD176">
        <v>38</v>
      </c>
      <c r="AE176">
        <v>34</v>
      </c>
      <c r="AF176">
        <v>48</v>
      </c>
      <c r="AG176" s="4"/>
      <c r="AH176" s="3">
        <f>SUM(C176:AG176)</f>
        <v>1575</v>
      </c>
    </row>
    <row r="177" spans="1:34" s="3" customFormat="1" ht="12.75">
      <c r="A177" s="3">
        <v>3</v>
      </c>
      <c r="B177" s="3" t="s">
        <v>15</v>
      </c>
      <c r="C177" s="3">
        <f aca="true" t="shared" si="24" ref="C177:AD177">SUM(C175:C176)</f>
        <v>226</v>
      </c>
      <c r="D177" s="3">
        <f t="shared" si="24"/>
        <v>156</v>
      </c>
      <c r="E177" s="3">
        <f t="shared" si="24"/>
        <v>143</v>
      </c>
      <c r="F177" s="3">
        <f t="shared" si="24"/>
        <v>95</v>
      </c>
      <c r="G177" s="3">
        <f t="shared" si="24"/>
        <v>156</v>
      </c>
      <c r="H177" s="3">
        <f t="shared" si="24"/>
        <v>266</v>
      </c>
      <c r="I177" s="3">
        <f t="shared" si="24"/>
        <v>317</v>
      </c>
      <c r="J177" s="3">
        <f t="shared" si="24"/>
        <v>291</v>
      </c>
      <c r="K177" s="3">
        <f t="shared" si="24"/>
        <v>180</v>
      </c>
      <c r="L177" s="3">
        <f t="shared" si="24"/>
        <v>118</v>
      </c>
      <c r="M177" s="3">
        <f t="shared" si="24"/>
        <v>83</v>
      </c>
      <c r="N177" s="3">
        <f t="shared" si="24"/>
        <v>204</v>
      </c>
      <c r="O177" s="3">
        <f t="shared" si="24"/>
        <v>272</v>
      </c>
      <c r="P177" s="3">
        <f t="shared" si="24"/>
        <v>214</v>
      </c>
      <c r="Q177" s="3">
        <f t="shared" si="24"/>
        <v>274</v>
      </c>
      <c r="R177" s="3">
        <f t="shared" si="24"/>
        <v>204</v>
      </c>
      <c r="S177" s="3">
        <f t="shared" si="24"/>
        <v>108</v>
      </c>
      <c r="T177" s="3">
        <f t="shared" si="24"/>
        <v>83</v>
      </c>
      <c r="U177" s="3">
        <f t="shared" si="24"/>
        <v>178</v>
      </c>
      <c r="V177" s="3">
        <f t="shared" si="24"/>
        <v>298</v>
      </c>
      <c r="W177" s="3">
        <f t="shared" si="24"/>
        <v>323</v>
      </c>
      <c r="X177" s="3">
        <f t="shared" si="24"/>
        <v>259</v>
      </c>
      <c r="Y177" s="3">
        <f t="shared" si="24"/>
        <v>229</v>
      </c>
      <c r="Z177" s="3">
        <f t="shared" si="24"/>
        <v>115</v>
      </c>
      <c r="AA177" s="3">
        <f t="shared" si="24"/>
        <v>68</v>
      </c>
      <c r="AB177" s="3">
        <f t="shared" si="24"/>
        <v>174</v>
      </c>
      <c r="AC177" s="3">
        <f t="shared" si="24"/>
        <v>220</v>
      </c>
      <c r="AD177" s="3">
        <f t="shared" si="24"/>
        <v>230</v>
      </c>
      <c r="AE177" s="3">
        <f>SUM(AE175:AE176)</f>
        <v>211</v>
      </c>
      <c r="AF177" s="3">
        <f>SUM(AF175:AF176)</f>
        <v>177</v>
      </c>
      <c r="AH177" s="3">
        <f>SUM(C177:AG177)</f>
        <v>5872</v>
      </c>
    </row>
    <row r="179" spans="1:34" ht="17.25" customHeight="1">
      <c r="A179" s="61" t="s">
        <v>53</v>
      </c>
      <c r="B179" s="61" t="s">
        <v>2</v>
      </c>
      <c r="C179" s="61" t="s">
        <v>148</v>
      </c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3"/>
    </row>
    <row r="180" spans="1:34" ht="19.5" customHeight="1">
      <c r="A180" s="61"/>
      <c r="B180" s="61"/>
      <c r="C180" s="17">
        <v>21</v>
      </c>
      <c r="D180" s="17">
        <v>22</v>
      </c>
      <c r="E180" s="17">
        <v>23</v>
      </c>
      <c r="F180" s="17">
        <v>24</v>
      </c>
      <c r="G180" s="17">
        <v>25</v>
      </c>
      <c r="H180" s="17">
        <v>26</v>
      </c>
      <c r="I180" s="17">
        <v>27</v>
      </c>
      <c r="J180" s="17">
        <v>28</v>
      </c>
      <c r="K180" s="17">
        <v>29</v>
      </c>
      <c r="L180" s="17">
        <v>30</v>
      </c>
      <c r="M180" s="17">
        <v>31</v>
      </c>
      <c r="N180" s="17">
        <v>1</v>
      </c>
      <c r="O180" s="17">
        <v>2</v>
      </c>
      <c r="P180" s="17">
        <v>3</v>
      </c>
      <c r="Q180" s="17">
        <v>4</v>
      </c>
      <c r="R180" s="17">
        <v>5</v>
      </c>
      <c r="S180" s="17">
        <v>6</v>
      </c>
      <c r="T180" s="17">
        <v>7</v>
      </c>
      <c r="U180" s="17">
        <v>8</v>
      </c>
      <c r="V180" s="17">
        <v>9</v>
      </c>
      <c r="W180" s="17">
        <v>10</v>
      </c>
      <c r="X180" s="17">
        <v>11</v>
      </c>
      <c r="Y180" s="17">
        <v>12</v>
      </c>
      <c r="Z180" s="17">
        <v>13</v>
      </c>
      <c r="AA180" s="17">
        <v>14</v>
      </c>
      <c r="AB180" s="17">
        <v>15</v>
      </c>
      <c r="AC180" s="17">
        <v>16</v>
      </c>
      <c r="AD180" s="17">
        <v>17</v>
      </c>
      <c r="AE180" s="17">
        <v>18</v>
      </c>
      <c r="AF180" s="17">
        <v>19</v>
      </c>
      <c r="AG180" s="17">
        <v>20</v>
      </c>
      <c r="AH180" s="16" t="s">
        <v>15</v>
      </c>
    </row>
    <row r="181" spans="1:34" ht="12.75">
      <c r="A181">
        <v>1</v>
      </c>
      <c r="B181" t="s">
        <v>125</v>
      </c>
      <c r="C181">
        <v>0</v>
      </c>
      <c r="D181">
        <v>0</v>
      </c>
      <c r="E181">
        <v>0</v>
      </c>
      <c r="F181">
        <v>299</v>
      </c>
      <c r="G181">
        <v>204</v>
      </c>
      <c r="H181">
        <v>213</v>
      </c>
      <c r="I181">
        <v>185</v>
      </c>
      <c r="J181">
        <v>0</v>
      </c>
      <c r="K181">
        <v>0</v>
      </c>
      <c r="L181">
        <v>193</v>
      </c>
      <c r="M181">
        <v>149</v>
      </c>
      <c r="N181">
        <v>221</v>
      </c>
      <c r="O181">
        <v>176</v>
      </c>
      <c r="P181">
        <v>138</v>
      </c>
      <c r="Q181">
        <v>0</v>
      </c>
      <c r="R181">
        <v>0</v>
      </c>
      <c r="S181">
        <v>171</v>
      </c>
      <c r="T181">
        <v>182</v>
      </c>
      <c r="U181">
        <v>192</v>
      </c>
      <c r="V181">
        <v>239</v>
      </c>
      <c r="W181">
        <v>162</v>
      </c>
      <c r="X181">
        <v>0</v>
      </c>
      <c r="Y181">
        <v>0</v>
      </c>
      <c r="Z181">
        <v>190</v>
      </c>
      <c r="AA181">
        <v>182</v>
      </c>
      <c r="AB181">
        <v>174</v>
      </c>
      <c r="AC181">
        <v>180</v>
      </c>
      <c r="AD181">
        <v>117</v>
      </c>
      <c r="AE181">
        <v>0</v>
      </c>
      <c r="AF181">
        <v>0</v>
      </c>
      <c r="AG181" s="4">
        <v>159</v>
      </c>
      <c r="AH181" s="3">
        <f>SUM(C181:AG181)</f>
        <v>3726</v>
      </c>
    </row>
    <row r="182" spans="1:34" ht="12.75">
      <c r="A182">
        <v>2</v>
      </c>
      <c r="B182" t="s">
        <v>126</v>
      </c>
      <c r="C182">
        <v>106</v>
      </c>
      <c r="D182">
        <v>79</v>
      </c>
      <c r="E182">
        <v>104</v>
      </c>
      <c r="F182">
        <v>31</v>
      </c>
      <c r="G182">
        <v>22</v>
      </c>
      <c r="H182">
        <v>19</v>
      </c>
      <c r="I182">
        <v>27</v>
      </c>
      <c r="J182">
        <v>78</v>
      </c>
      <c r="K182">
        <v>70</v>
      </c>
      <c r="L182">
        <v>21</v>
      </c>
      <c r="M182">
        <v>24</v>
      </c>
      <c r="N182">
        <v>25</v>
      </c>
      <c r="O182">
        <v>37</v>
      </c>
      <c r="P182">
        <v>26</v>
      </c>
      <c r="Q182">
        <v>85</v>
      </c>
      <c r="R182">
        <v>81</v>
      </c>
      <c r="S182">
        <v>26</v>
      </c>
      <c r="T182">
        <v>38</v>
      </c>
      <c r="U182">
        <v>34</v>
      </c>
      <c r="V182">
        <v>25</v>
      </c>
      <c r="W182">
        <v>27</v>
      </c>
      <c r="X182">
        <v>62</v>
      </c>
      <c r="Y182">
        <v>76</v>
      </c>
      <c r="Z182">
        <v>30</v>
      </c>
      <c r="AA182">
        <v>24</v>
      </c>
      <c r="AB182">
        <v>32</v>
      </c>
      <c r="AC182">
        <v>23</v>
      </c>
      <c r="AD182">
        <v>24</v>
      </c>
      <c r="AE182">
        <v>68</v>
      </c>
      <c r="AF182">
        <v>65</v>
      </c>
      <c r="AG182" s="4">
        <v>26</v>
      </c>
      <c r="AH182" s="3">
        <f>SUM(C182:AG182)</f>
        <v>1415</v>
      </c>
    </row>
    <row r="183" spans="1:34" s="3" customFormat="1" ht="12.75">
      <c r="A183" s="3">
        <v>3</v>
      </c>
      <c r="B183" s="3" t="s">
        <v>15</v>
      </c>
      <c r="C183" s="3">
        <f aca="true" t="shared" si="25" ref="C183:AD183">SUM(C181:C182)</f>
        <v>106</v>
      </c>
      <c r="D183" s="3">
        <f t="shared" si="25"/>
        <v>79</v>
      </c>
      <c r="E183" s="3">
        <f t="shared" si="25"/>
        <v>104</v>
      </c>
      <c r="F183" s="3">
        <f t="shared" si="25"/>
        <v>330</v>
      </c>
      <c r="G183" s="3">
        <f t="shared" si="25"/>
        <v>226</v>
      </c>
      <c r="H183" s="3">
        <f t="shared" si="25"/>
        <v>232</v>
      </c>
      <c r="I183" s="3">
        <f t="shared" si="25"/>
        <v>212</v>
      </c>
      <c r="J183" s="3">
        <f t="shared" si="25"/>
        <v>78</v>
      </c>
      <c r="K183" s="3">
        <f t="shared" si="25"/>
        <v>70</v>
      </c>
      <c r="L183" s="3">
        <f t="shared" si="25"/>
        <v>214</v>
      </c>
      <c r="M183" s="3">
        <f t="shared" si="25"/>
        <v>173</v>
      </c>
      <c r="N183" s="3">
        <f t="shared" si="25"/>
        <v>246</v>
      </c>
      <c r="O183" s="3">
        <f t="shared" si="25"/>
        <v>213</v>
      </c>
      <c r="P183" s="3">
        <f t="shared" si="25"/>
        <v>164</v>
      </c>
      <c r="Q183" s="3">
        <f t="shared" si="25"/>
        <v>85</v>
      </c>
      <c r="R183" s="3">
        <f t="shared" si="25"/>
        <v>81</v>
      </c>
      <c r="S183" s="3">
        <f t="shared" si="25"/>
        <v>197</v>
      </c>
      <c r="T183" s="3">
        <f t="shared" si="25"/>
        <v>220</v>
      </c>
      <c r="U183" s="3">
        <f t="shared" si="25"/>
        <v>226</v>
      </c>
      <c r="V183" s="3">
        <f t="shared" si="25"/>
        <v>264</v>
      </c>
      <c r="W183" s="3">
        <f t="shared" si="25"/>
        <v>189</v>
      </c>
      <c r="X183" s="3">
        <f t="shared" si="25"/>
        <v>62</v>
      </c>
      <c r="Y183" s="3">
        <f t="shared" si="25"/>
        <v>76</v>
      </c>
      <c r="Z183" s="3">
        <f t="shared" si="25"/>
        <v>220</v>
      </c>
      <c r="AA183" s="3">
        <f t="shared" si="25"/>
        <v>206</v>
      </c>
      <c r="AB183" s="3">
        <f t="shared" si="25"/>
        <v>206</v>
      </c>
      <c r="AC183" s="3">
        <f t="shared" si="25"/>
        <v>203</v>
      </c>
      <c r="AD183" s="3">
        <f t="shared" si="25"/>
        <v>141</v>
      </c>
      <c r="AE183" s="3">
        <f>SUM(AE181:AE182)</f>
        <v>68</v>
      </c>
      <c r="AF183" s="3">
        <f>SUM(AF181:AF182)</f>
        <v>65</v>
      </c>
      <c r="AG183" s="3">
        <f>SUM(AG181:AG182)</f>
        <v>185</v>
      </c>
      <c r="AH183" s="3">
        <f>SUM(C183:AG183)</f>
        <v>5141</v>
      </c>
    </row>
    <row r="185" spans="1:34" ht="17.25" customHeight="1">
      <c r="A185" s="61" t="s">
        <v>53</v>
      </c>
      <c r="B185" s="61" t="s">
        <v>2</v>
      </c>
      <c r="C185" s="61" t="s">
        <v>149</v>
      </c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3"/>
    </row>
    <row r="186" spans="1:34" ht="19.5" customHeight="1">
      <c r="A186" s="61"/>
      <c r="B186" s="61"/>
      <c r="C186" s="17">
        <v>21</v>
      </c>
      <c r="D186" s="17">
        <v>22</v>
      </c>
      <c r="E186" s="17">
        <v>23</v>
      </c>
      <c r="F186" s="17">
        <v>24</v>
      </c>
      <c r="G186" s="17">
        <v>25</v>
      </c>
      <c r="H186" s="17">
        <v>26</v>
      </c>
      <c r="I186" s="17">
        <v>27</v>
      </c>
      <c r="J186" s="17">
        <v>28</v>
      </c>
      <c r="K186" s="17">
        <v>29</v>
      </c>
      <c r="L186" s="17">
        <v>30</v>
      </c>
      <c r="M186" s="17">
        <v>1</v>
      </c>
      <c r="N186" s="17">
        <v>2</v>
      </c>
      <c r="O186" s="17">
        <v>3</v>
      </c>
      <c r="P186" s="17">
        <v>4</v>
      </c>
      <c r="Q186" s="17">
        <v>5</v>
      </c>
      <c r="R186" s="17">
        <v>6</v>
      </c>
      <c r="S186" s="17">
        <v>7</v>
      </c>
      <c r="T186" s="17">
        <v>8</v>
      </c>
      <c r="U186" s="17">
        <v>9</v>
      </c>
      <c r="V186" s="17">
        <v>10</v>
      </c>
      <c r="W186" s="17">
        <v>11</v>
      </c>
      <c r="X186" s="17">
        <v>12</v>
      </c>
      <c r="Y186" s="17">
        <v>13</v>
      </c>
      <c r="Z186" s="17">
        <v>14</v>
      </c>
      <c r="AA186" s="17">
        <v>15</v>
      </c>
      <c r="AB186" s="17">
        <v>16</v>
      </c>
      <c r="AC186" s="17">
        <v>17</v>
      </c>
      <c r="AD186" s="17">
        <v>18</v>
      </c>
      <c r="AE186" s="17">
        <v>19</v>
      </c>
      <c r="AF186" s="17">
        <v>20</v>
      </c>
      <c r="AG186" s="17"/>
      <c r="AH186" s="16" t="s">
        <v>15</v>
      </c>
    </row>
    <row r="187" spans="1:34" ht="12.75">
      <c r="A187">
        <v>1</v>
      </c>
      <c r="B187" t="s">
        <v>125</v>
      </c>
      <c r="C187">
        <v>180</v>
      </c>
      <c r="D187">
        <v>133</v>
      </c>
      <c r="E187">
        <v>189</v>
      </c>
      <c r="F187">
        <v>133</v>
      </c>
      <c r="G187">
        <v>0</v>
      </c>
      <c r="H187">
        <v>0</v>
      </c>
      <c r="I187">
        <v>157</v>
      </c>
      <c r="J187">
        <v>162</v>
      </c>
      <c r="K187">
        <v>152</v>
      </c>
      <c r="L187">
        <v>145</v>
      </c>
      <c r="M187">
        <v>123</v>
      </c>
      <c r="N187">
        <v>0</v>
      </c>
      <c r="O187">
        <v>0</v>
      </c>
      <c r="P187">
        <v>260</v>
      </c>
      <c r="Q187">
        <v>0</v>
      </c>
      <c r="R187">
        <v>240</v>
      </c>
      <c r="S187">
        <v>241</v>
      </c>
      <c r="T187">
        <v>182</v>
      </c>
      <c r="U187">
        <v>0</v>
      </c>
      <c r="V187">
        <v>0</v>
      </c>
      <c r="W187">
        <v>0</v>
      </c>
      <c r="X187">
        <v>234</v>
      </c>
      <c r="Y187">
        <v>211</v>
      </c>
      <c r="Z187">
        <v>195</v>
      </c>
      <c r="AA187">
        <v>259</v>
      </c>
      <c r="AB187">
        <v>0</v>
      </c>
      <c r="AC187">
        <v>0</v>
      </c>
      <c r="AD187">
        <v>157</v>
      </c>
      <c r="AE187">
        <v>140</v>
      </c>
      <c r="AF187">
        <v>236</v>
      </c>
      <c r="AG187" s="4"/>
      <c r="AH187" s="3">
        <f>SUM(C187:AG187)</f>
        <v>3729</v>
      </c>
    </row>
    <row r="188" spans="1:34" ht="12.75">
      <c r="A188">
        <v>2</v>
      </c>
      <c r="B188" t="s">
        <v>126</v>
      </c>
      <c r="C188">
        <v>26</v>
      </c>
      <c r="D188">
        <v>29</v>
      </c>
      <c r="E188">
        <v>21</v>
      </c>
      <c r="F188">
        <v>29</v>
      </c>
      <c r="G188">
        <v>90</v>
      </c>
      <c r="H188">
        <v>63</v>
      </c>
      <c r="I188">
        <v>30</v>
      </c>
      <c r="J188">
        <v>22</v>
      </c>
      <c r="K188">
        <v>41</v>
      </c>
      <c r="L188">
        <v>27</v>
      </c>
      <c r="M188">
        <v>43</v>
      </c>
      <c r="N188">
        <v>79</v>
      </c>
      <c r="O188">
        <v>67</v>
      </c>
      <c r="P188">
        <v>20</v>
      </c>
      <c r="Q188">
        <v>92</v>
      </c>
      <c r="R188">
        <v>36</v>
      </c>
      <c r="S188">
        <v>32</v>
      </c>
      <c r="T188">
        <v>29</v>
      </c>
      <c r="U188">
        <v>69</v>
      </c>
      <c r="V188">
        <v>67</v>
      </c>
      <c r="W188">
        <v>74</v>
      </c>
      <c r="X188">
        <v>30</v>
      </c>
      <c r="Y188">
        <v>22</v>
      </c>
      <c r="Z188">
        <v>29</v>
      </c>
      <c r="AA188">
        <v>19</v>
      </c>
      <c r="AB188">
        <v>82</v>
      </c>
      <c r="AC188">
        <v>51</v>
      </c>
      <c r="AD188">
        <v>20</v>
      </c>
      <c r="AE188">
        <v>23</v>
      </c>
      <c r="AF188">
        <v>27</v>
      </c>
      <c r="AG188" s="4"/>
      <c r="AH188" s="3">
        <f>SUM(C188:AG188)</f>
        <v>1289</v>
      </c>
    </row>
    <row r="189" spans="1:34" s="3" customFormat="1" ht="12.75">
      <c r="A189" s="3">
        <v>3</v>
      </c>
      <c r="B189" s="3" t="s">
        <v>15</v>
      </c>
      <c r="C189" s="3">
        <f aca="true" t="shared" si="26" ref="C189:AD189">SUM(C187:C188)</f>
        <v>206</v>
      </c>
      <c r="D189" s="3">
        <f t="shared" si="26"/>
        <v>162</v>
      </c>
      <c r="E189" s="3">
        <f t="shared" si="26"/>
        <v>210</v>
      </c>
      <c r="F189" s="3">
        <f t="shared" si="26"/>
        <v>162</v>
      </c>
      <c r="G189" s="3">
        <f t="shared" si="26"/>
        <v>90</v>
      </c>
      <c r="H189" s="3">
        <f t="shared" si="26"/>
        <v>63</v>
      </c>
      <c r="I189" s="3">
        <f t="shared" si="26"/>
        <v>187</v>
      </c>
      <c r="J189" s="3">
        <f t="shared" si="26"/>
        <v>184</v>
      </c>
      <c r="K189" s="3">
        <f t="shared" si="26"/>
        <v>193</v>
      </c>
      <c r="L189" s="3">
        <f t="shared" si="26"/>
        <v>172</v>
      </c>
      <c r="M189" s="3">
        <f t="shared" si="26"/>
        <v>166</v>
      </c>
      <c r="N189" s="3">
        <f t="shared" si="26"/>
        <v>79</v>
      </c>
      <c r="O189" s="3">
        <f t="shared" si="26"/>
        <v>67</v>
      </c>
      <c r="P189" s="3">
        <f t="shared" si="26"/>
        <v>280</v>
      </c>
      <c r="Q189" s="3">
        <f t="shared" si="26"/>
        <v>92</v>
      </c>
      <c r="R189" s="3">
        <f t="shared" si="26"/>
        <v>276</v>
      </c>
      <c r="S189" s="3">
        <f t="shared" si="26"/>
        <v>273</v>
      </c>
      <c r="T189" s="3">
        <f t="shared" si="26"/>
        <v>211</v>
      </c>
      <c r="U189" s="3">
        <f t="shared" si="26"/>
        <v>69</v>
      </c>
      <c r="V189" s="3">
        <f t="shared" si="26"/>
        <v>67</v>
      </c>
      <c r="W189" s="3">
        <f t="shared" si="26"/>
        <v>74</v>
      </c>
      <c r="X189" s="3">
        <f t="shared" si="26"/>
        <v>264</v>
      </c>
      <c r="Y189" s="3">
        <f t="shared" si="26"/>
        <v>233</v>
      </c>
      <c r="Z189" s="3">
        <f t="shared" si="26"/>
        <v>224</v>
      </c>
      <c r="AA189" s="3">
        <f t="shared" si="26"/>
        <v>278</v>
      </c>
      <c r="AB189" s="3">
        <f t="shared" si="26"/>
        <v>82</v>
      </c>
      <c r="AC189" s="3">
        <f t="shared" si="26"/>
        <v>51</v>
      </c>
      <c r="AD189" s="3">
        <f t="shared" si="26"/>
        <v>177</v>
      </c>
      <c r="AE189" s="3">
        <f>SUM(AE187:AE188)</f>
        <v>163</v>
      </c>
      <c r="AF189" s="3">
        <f>SUM(AF187:AF188)</f>
        <v>263</v>
      </c>
      <c r="AH189" s="3">
        <f>SUM(C189:AG189)</f>
        <v>5018</v>
      </c>
    </row>
    <row r="191" spans="1:34" ht="17.25" customHeight="1">
      <c r="A191" s="61" t="s">
        <v>53</v>
      </c>
      <c r="B191" s="61" t="s">
        <v>2</v>
      </c>
      <c r="C191" s="61" t="s">
        <v>150</v>
      </c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3"/>
    </row>
    <row r="192" spans="1:34" ht="19.5" customHeight="1">
      <c r="A192" s="61"/>
      <c r="B192" s="61"/>
      <c r="C192" s="17">
        <v>21</v>
      </c>
      <c r="D192" s="17">
        <v>22</v>
      </c>
      <c r="E192" s="17">
        <v>23</v>
      </c>
      <c r="F192" s="17">
        <v>24</v>
      </c>
      <c r="G192" s="17">
        <v>25</v>
      </c>
      <c r="H192" s="17">
        <v>26</v>
      </c>
      <c r="I192" s="17">
        <v>27</v>
      </c>
      <c r="J192" s="17">
        <v>28</v>
      </c>
      <c r="K192" s="17">
        <v>29</v>
      </c>
      <c r="L192" s="17">
        <v>30</v>
      </c>
      <c r="M192" s="17">
        <v>31</v>
      </c>
      <c r="N192" s="17">
        <v>1</v>
      </c>
      <c r="O192" s="17">
        <v>2</v>
      </c>
      <c r="P192" s="17">
        <v>3</v>
      </c>
      <c r="Q192" s="17">
        <v>4</v>
      </c>
      <c r="R192" s="17">
        <v>5</v>
      </c>
      <c r="S192" s="17">
        <v>6</v>
      </c>
      <c r="T192" s="17">
        <v>7</v>
      </c>
      <c r="U192" s="17">
        <v>8</v>
      </c>
      <c r="V192" s="17">
        <v>9</v>
      </c>
      <c r="W192" s="17">
        <v>10</v>
      </c>
      <c r="X192" s="17">
        <v>11</v>
      </c>
      <c r="Y192" s="17">
        <v>12</v>
      </c>
      <c r="Z192" s="17">
        <v>13</v>
      </c>
      <c r="AA192" s="17">
        <v>14</v>
      </c>
      <c r="AB192" s="17">
        <v>15</v>
      </c>
      <c r="AC192" s="17">
        <v>16</v>
      </c>
      <c r="AD192" s="17">
        <v>17</v>
      </c>
      <c r="AE192" s="17">
        <v>18</v>
      </c>
      <c r="AF192" s="17">
        <v>19</v>
      </c>
      <c r="AG192" s="17">
        <v>20</v>
      </c>
      <c r="AH192" s="16" t="s">
        <v>15</v>
      </c>
    </row>
    <row r="193" spans="1:34" ht="12.75">
      <c r="A193">
        <v>1</v>
      </c>
      <c r="B193" t="s">
        <v>119</v>
      </c>
      <c r="C193">
        <v>188</v>
      </c>
      <c r="D193">
        <v>104</v>
      </c>
      <c r="E193">
        <v>0</v>
      </c>
      <c r="F193">
        <v>0</v>
      </c>
      <c r="G193">
        <v>189</v>
      </c>
      <c r="H193">
        <v>172</v>
      </c>
      <c r="I193">
        <v>196</v>
      </c>
      <c r="J193">
        <v>218</v>
      </c>
      <c r="K193">
        <v>141</v>
      </c>
      <c r="L193">
        <v>0</v>
      </c>
      <c r="M193">
        <v>0</v>
      </c>
      <c r="N193">
        <v>0</v>
      </c>
      <c r="O193">
        <v>0</v>
      </c>
      <c r="P193">
        <v>266</v>
      </c>
      <c r="Q193">
        <v>222</v>
      </c>
      <c r="R193">
        <v>302</v>
      </c>
      <c r="S193">
        <v>0</v>
      </c>
      <c r="T193">
        <v>0</v>
      </c>
      <c r="U193">
        <v>199</v>
      </c>
      <c r="V193">
        <v>226</v>
      </c>
      <c r="W193">
        <v>210</v>
      </c>
      <c r="X193">
        <v>206</v>
      </c>
      <c r="Y193">
        <v>159</v>
      </c>
      <c r="Z193">
        <v>0</v>
      </c>
      <c r="AA193">
        <v>0</v>
      </c>
      <c r="AB193">
        <v>190</v>
      </c>
      <c r="AC193">
        <v>233</v>
      </c>
      <c r="AD193">
        <v>199</v>
      </c>
      <c r="AE193">
        <v>223</v>
      </c>
      <c r="AF193">
        <v>153</v>
      </c>
      <c r="AG193" s="4">
        <v>0</v>
      </c>
      <c r="AH193" s="3">
        <f>SUM(C193:AG193)</f>
        <v>3996</v>
      </c>
    </row>
    <row r="194" spans="1:34" ht="12.75">
      <c r="A194">
        <v>2</v>
      </c>
      <c r="B194" t="s">
        <v>120</v>
      </c>
      <c r="C194">
        <v>20</v>
      </c>
      <c r="D194">
        <v>18</v>
      </c>
      <c r="E194">
        <v>72</v>
      </c>
      <c r="F194">
        <v>73</v>
      </c>
      <c r="G194">
        <v>25</v>
      </c>
      <c r="H194">
        <v>28</v>
      </c>
      <c r="I194">
        <v>22</v>
      </c>
      <c r="J194">
        <v>28</v>
      </c>
      <c r="K194">
        <v>29</v>
      </c>
      <c r="L194">
        <v>95</v>
      </c>
      <c r="M194">
        <v>76</v>
      </c>
      <c r="N194">
        <v>76</v>
      </c>
      <c r="O194">
        <v>115</v>
      </c>
      <c r="P194">
        <v>31</v>
      </c>
      <c r="Q194">
        <v>37</v>
      </c>
      <c r="R194">
        <v>35</v>
      </c>
      <c r="S194">
        <v>94</v>
      </c>
      <c r="T194">
        <v>62</v>
      </c>
      <c r="U194">
        <v>32</v>
      </c>
      <c r="V194">
        <v>26</v>
      </c>
      <c r="W194">
        <v>27</v>
      </c>
      <c r="X194">
        <v>20</v>
      </c>
      <c r="Y194">
        <v>29</v>
      </c>
      <c r="Z194">
        <v>72</v>
      </c>
      <c r="AA194">
        <v>68</v>
      </c>
      <c r="AB194">
        <v>27</v>
      </c>
      <c r="AC194">
        <v>48</v>
      </c>
      <c r="AD194">
        <v>39</v>
      </c>
      <c r="AE194">
        <v>34</v>
      </c>
      <c r="AF194">
        <v>31</v>
      </c>
      <c r="AG194" s="4">
        <v>140</v>
      </c>
      <c r="AH194" s="3">
        <f>SUM(C194:AG194)</f>
        <v>1529</v>
      </c>
    </row>
    <row r="195" spans="1:34" s="3" customFormat="1" ht="12.75">
      <c r="A195" s="3">
        <v>3</v>
      </c>
      <c r="B195" s="3" t="s">
        <v>15</v>
      </c>
      <c r="C195" s="3">
        <f aca="true" t="shared" si="27" ref="C195:AG195">SUM(C193:C194)</f>
        <v>208</v>
      </c>
      <c r="D195" s="3">
        <f t="shared" si="27"/>
        <v>122</v>
      </c>
      <c r="E195" s="3">
        <f t="shared" si="27"/>
        <v>72</v>
      </c>
      <c r="F195" s="3">
        <f t="shared" si="27"/>
        <v>73</v>
      </c>
      <c r="G195" s="3">
        <f t="shared" si="27"/>
        <v>214</v>
      </c>
      <c r="H195" s="3">
        <f t="shared" si="27"/>
        <v>200</v>
      </c>
      <c r="I195" s="3">
        <f t="shared" si="27"/>
        <v>218</v>
      </c>
      <c r="J195" s="3">
        <f t="shared" si="27"/>
        <v>246</v>
      </c>
      <c r="K195" s="3">
        <f t="shared" si="27"/>
        <v>170</v>
      </c>
      <c r="L195" s="3">
        <f t="shared" si="27"/>
        <v>95</v>
      </c>
      <c r="M195" s="3">
        <f t="shared" si="27"/>
        <v>76</v>
      </c>
      <c r="N195" s="3">
        <f t="shared" si="27"/>
        <v>76</v>
      </c>
      <c r="O195" s="3">
        <f t="shared" si="27"/>
        <v>115</v>
      </c>
      <c r="P195" s="3">
        <f t="shared" si="27"/>
        <v>297</v>
      </c>
      <c r="Q195" s="3">
        <f t="shared" si="27"/>
        <v>259</v>
      </c>
      <c r="R195" s="3">
        <f t="shared" si="27"/>
        <v>337</v>
      </c>
      <c r="S195" s="3">
        <f t="shared" si="27"/>
        <v>94</v>
      </c>
      <c r="T195" s="3">
        <f t="shared" si="27"/>
        <v>62</v>
      </c>
      <c r="U195" s="3">
        <f t="shared" si="27"/>
        <v>231</v>
      </c>
      <c r="V195" s="3">
        <f t="shared" si="27"/>
        <v>252</v>
      </c>
      <c r="W195" s="3">
        <f t="shared" si="27"/>
        <v>237</v>
      </c>
      <c r="X195" s="3">
        <f t="shared" si="27"/>
        <v>226</v>
      </c>
      <c r="Y195" s="3">
        <f t="shared" si="27"/>
        <v>188</v>
      </c>
      <c r="Z195" s="3">
        <f t="shared" si="27"/>
        <v>72</v>
      </c>
      <c r="AA195" s="3">
        <f t="shared" si="27"/>
        <v>68</v>
      </c>
      <c r="AB195" s="3">
        <f t="shared" si="27"/>
        <v>217</v>
      </c>
      <c r="AC195" s="3">
        <f t="shared" si="27"/>
        <v>281</v>
      </c>
      <c r="AD195" s="3">
        <f t="shared" si="27"/>
        <v>238</v>
      </c>
      <c r="AE195" s="3">
        <f t="shared" si="27"/>
        <v>257</v>
      </c>
      <c r="AF195" s="3">
        <f t="shared" si="27"/>
        <v>184</v>
      </c>
      <c r="AG195" s="3">
        <f t="shared" si="27"/>
        <v>140</v>
      </c>
      <c r="AH195" s="3">
        <f>SUM(C195:AG195)</f>
        <v>5525</v>
      </c>
    </row>
    <row r="197" spans="1:34" ht="17.25" customHeight="1">
      <c r="A197" s="61" t="s">
        <v>53</v>
      </c>
      <c r="B197" s="61" t="s">
        <v>2</v>
      </c>
      <c r="C197" s="61" t="s">
        <v>151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3"/>
    </row>
    <row r="198" spans="1:34" ht="19.5" customHeight="1">
      <c r="A198" s="61"/>
      <c r="B198" s="61"/>
      <c r="C198" s="17">
        <v>21</v>
      </c>
      <c r="D198" s="17">
        <v>22</v>
      </c>
      <c r="E198" s="17">
        <v>23</v>
      </c>
      <c r="F198" s="17">
        <v>24</v>
      </c>
      <c r="G198" s="17">
        <v>25</v>
      </c>
      <c r="H198" s="17">
        <v>26</v>
      </c>
      <c r="I198" s="17">
        <v>27</v>
      </c>
      <c r="J198" s="17">
        <v>28</v>
      </c>
      <c r="K198" s="17">
        <v>29</v>
      </c>
      <c r="L198" s="17">
        <v>30</v>
      </c>
      <c r="M198" s="17">
        <v>31</v>
      </c>
      <c r="N198" s="17">
        <v>1</v>
      </c>
      <c r="O198" s="17">
        <v>2</v>
      </c>
      <c r="P198" s="17">
        <v>3</v>
      </c>
      <c r="Q198" s="17">
        <v>4</v>
      </c>
      <c r="R198" s="17">
        <v>5</v>
      </c>
      <c r="S198" s="17">
        <v>6</v>
      </c>
      <c r="T198" s="17">
        <v>7</v>
      </c>
      <c r="U198" s="17">
        <v>8</v>
      </c>
      <c r="V198" s="17">
        <v>9</v>
      </c>
      <c r="W198" s="17">
        <v>10</v>
      </c>
      <c r="X198" s="17">
        <v>11</v>
      </c>
      <c r="Y198" s="17">
        <v>12</v>
      </c>
      <c r="Z198" s="17">
        <v>13</v>
      </c>
      <c r="AA198" s="17">
        <v>14</v>
      </c>
      <c r="AB198" s="17">
        <v>15</v>
      </c>
      <c r="AC198" s="17">
        <v>16</v>
      </c>
      <c r="AD198" s="17">
        <v>17</v>
      </c>
      <c r="AE198" s="17">
        <v>18</v>
      </c>
      <c r="AF198" s="17">
        <v>19</v>
      </c>
      <c r="AG198" s="17">
        <v>20</v>
      </c>
      <c r="AH198" s="16" t="s">
        <v>15</v>
      </c>
    </row>
    <row r="199" spans="1:34" ht="12.75">
      <c r="A199">
        <v>1</v>
      </c>
      <c r="B199" t="s">
        <v>119</v>
      </c>
      <c r="C199">
        <v>0</v>
      </c>
      <c r="D199">
        <v>214</v>
      </c>
      <c r="E199">
        <v>181</v>
      </c>
      <c r="F199">
        <v>207</v>
      </c>
      <c r="G199">
        <v>248</v>
      </c>
      <c r="H199">
        <v>160</v>
      </c>
      <c r="I199">
        <v>0</v>
      </c>
      <c r="J199">
        <v>0</v>
      </c>
      <c r="K199">
        <v>207</v>
      </c>
      <c r="L199">
        <v>148</v>
      </c>
      <c r="M199">
        <v>188</v>
      </c>
      <c r="N199">
        <v>177</v>
      </c>
      <c r="O199">
        <v>193</v>
      </c>
      <c r="P199">
        <v>0</v>
      </c>
      <c r="Q199">
        <v>0</v>
      </c>
      <c r="R199">
        <v>291</v>
      </c>
      <c r="S199">
        <v>222</v>
      </c>
      <c r="T199">
        <v>229</v>
      </c>
      <c r="U199">
        <v>271</v>
      </c>
      <c r="V199">
        <v>185</v>
      </c>
      <c r="W199">
        <v>0</v>
      </c>
      <c r="X199">
        <v>0</v>
      </c>
      <c r="Y199">
        <v>258</v>
      </c>
      <c r="Z199">
        <v>255</v>
      </c>
      <c r="AA199">
        <v>261</v>
      </c>
      <c r="AB199">
        <v>245</v>
      </c>
      <c r="AC199">
        <v>244</v>
      </c>
      <c r="AD199">
        <v>0</v>
      </c>
      <c r="AE199">
        <v>0</v>
      </c>
      <c r="AF199">
        <v>233</v>
      </c>
      <c r="AG199">
        <v>154</v>
      </c>
      <c r="AH199" s="3">
        <f>SUM(C199:AG199)</f>
        <v>4771</v>
      </c>
    </row>
    <row r="200" spans="1:34" ht="12.75">
      <c r="A200">
        <v>2</v>
      </c>
      <c r="B200" t="s">
        <v>120</v>
      </c>
      <c r="C200">
        <v>82</v>
      </c>
      <c r="D200">
        <v>25</v>
      </c>
      <c r="E200">
        <v>32</v>
      </c>
      <c r="F200">
        <v>28</v>
      </c>
      <c r="G200">
        <v>42</v>
      </c>
      <c r="H200">
        <v>15</v>
      </c>
      <c r="I200">
        <v>101</v>
      </c>
      <c r="J200">
        <v>72</v>
      </c>
      <c r="K200">
        <v>31</v>
      </c>
      <c r="L200">
        <v>24</v>
      </c>
      <c r="M200">
        <v>35</v>
      </c>
      <c r="N200">
        <v>18</v>
      </c>
      <c r="O200">
        <v>24</v>
      </c>
      <c r="P200">
        <v>98</v>
      </c>
      <c r="Q200">
        <v>99</v>
      </c>
      <c r="R200">
        <v>42</v>
      </c>
      <c r="S200">
        <v>34</v>
      </c>
      <c r="T200">
        <v>40</v>
      </c>
      <c r="U200">
        <v>36</v>
      </c>
      <c r="V200">
        <v>45</v>
      </c>
      <c r="W200">
        <v>115</v>
      </c>
      <c r="X200">
        <v>86</v>
      </c>
      <c r="Y200">
        <v>31</v>
      </c>
      <c r="Z200">
        <v>40</v>
      </c>
      <c r="AA200">
        <v>40</v>
      </c>
      <c r="AB200">
        <v>37</v>
      </c>
      <c r="AC200">
        <v>29</v>
      </c>
      <c r="AD200">
        <v>106</v>
      </c>
      <c r="AE200">
        <v>96</v>
      </c>
      <c r="AF200">
        <v>33</v>
      </c>
      <c r="AG200" s="4">
        <v>32</v>
      </c>
      <c r="AH200" s="3">
        <f>SUM(C200:AG200)</f>
        <v>1568</v>
      </c>
    </row>
    <row r="201" spans="1:34" s="3" customFormat="1" ht="12.75">
      <c r="A201" s="3">
        <v>3</v>
      </c>
      <c r="B201" s="3" t="s">
        <v>15</v>
      </c>
      <c r="C201" s="3">
        <f aca="true" t="shared" si="28" ref="C201:AG201">SUM(C199:C200)</f>
        <v>82</v>
      </c>
      <c r="D201" s="3">
        <f t="shared" si="28"/>
        <v>239</v>
      </c>
      <c r="E201" s="3">
        <f t="shared" si="28"/>
        <v>213</v>
      </c>
      <c r="F201" s="3">
        <f t="shared" si="28"/>
        <v>235</v>
      </c>
      <c r="G201" s="3">
        <f t="shared" si="28"/>
        <v>290</v>
      </c>
      <c r="H201" s="3">
        <f t="shared" si="28"/>
        <v>175</v>
      </c>
      <c r="I201" s="3">
        <f t="shared" si="28"/>
        <v>101</v>
      </c>
      <c r="J201" s="3">
        <f t="shared" si="28"/>
        <v>72</v>
      </c>
      <c r="K201" s="3">
        <f t="shared" si="28"/>
        <v>238</v>
      </c>
      <c r="L201" s="3">
        <f t="shared" si="28"/>
        <v>172</v>
      </c>
      <c r="M201" s="3">
        <f t="shared" si="28"/>
        <v>223</v>
      </c>
      <c r="N201" s="3">
        <f t="shared" si="28"/>
        <v>195</v>
      </c>
      <c r="O201" s="3">
        <f t="shared" si="28"/>
        <v>217</v>
      </c>
      <c r="P201" s="3">
        <f t="shared" si="28"/>
        <v>98</v>
      </c>
      <c r="Q201" s="3">
        <f t="shared" si="28"/>
        <v>99</v>
      </c>
      <c r="R201" s="3">
        <f t="shared" si="28"/>
        <v>333</v>
      </c>
      <c r="S201" s="3">
        <f t="shared" si="28"/>
        <v>256</v>
      </c>
      <c r="T201" s="3">
        <f t="shared" si="28"/>
        <v>269</v>
      </c>
      <c r="U201" s="3">
        <f t="shared" si="28"/>
        <v>307</v>
      </c>
      <c r="V201" s="3">
        <f t="shared" si="28"/>
        <v>230</v>
      </c>
      <c r="W201" s="3">
        <f t="shared" si="28"/>
        <v>115</v>
      </c>
      <c r="X201" s="3">
        <f t="shared" si="28"/>
        <v>86</v>
      </c>
      <c r="Y201" s="3">
        <f t="shared" si="28"/>
        <v>289</v>
      </c>
      <c r="Z201" s="3">
        <f t="shared" si="28"/>
        <v>295</v>
      </c>
      <c r="AA201" s="3">
        <f t="shared" si="28"/>
        <v>301</v>
      </c>
      <c r="AB201" s="3">
        <f t="shared" si="28"/>
        <v>282</v>
      </c>
      <c r="AC201" s="3">
        <f t="shared" si="28"/>
        <v>273</v>
      </c>
      <c r="AD201" s="3">
        <f t="shared" si="28"/>
        <v>106</v>
      </c>
      <c r="AE201" s="3">
        <f t="shared" si="28"/>
        <v>96</v>
      </c>
      <c r="AF201" s="3">
        <f t="shared" si="28"/>
        <v>266</v>
      </c>
      <c r="AG201" s="3">
        <f t="shared" si="28"/>
        <v>186</v>
      </c>
      <c r="AH201" s="3">
        <f>SUM(C201:AG201)</f>
        <v>6339</v>
      </c>
    </row>
    <row r="203" spans="1:34" ht="17.25" customHeight="1">
      <c r="A203" s="61" t="s">
        <v>53</v>
      </c>
      <c r="B203" s="61" t="s">
        <v>2</v>
      </c>
      <c r="C203" s="61" t="s">
        <v>152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3"/>
    </row>
    <row r="204" spans="1:34" ht="19.5" customHeight="1">
      <c r="A204" s="61"/>
      <c r="B204" s="61"/>
      <c r="C204" s="17">
        <v>21</v>
      </c>
      <c r="D204" s="17">
        <v>22</v>
      </c>
      <c r="E204" s="17">
        <v>23</v>
      </c>
      <c r="F204" s="17">
        <v>24</v>
      </c>
      <c r="G204" s="17">
        <v>25</v>
      </c>
      <c r="H204" s="17">
        <v>26</v>
      </c>
      <c r="I204" s="17">
        <v>27</v>
      </c>
      <c r="J204" s="17">
        <v>28</v>
      </c>
      <c r="K204" s="17">
        <v>1</v>
      </c>
      <c r="L204" s="17">
        <v>2</v>
      </c>
      <c r="M204" s="17">
        <v>3</v>
      </c>
      <c r="N204" s="17">
        <v>4</v>
      </c>
      <c r="O204" s="17">
        <v>5</v>
      </c>
      <c r="P204" s="17">
        <v>6</v>
      </c>
      <c r="Q204" s="17">
        <v>7</v>
      </c>
      <c r="R204" s="17">
        <v>8</v>
      </c>
      <c r="S204" s="17">
        <v>9</v>
      </c>
      <c r="T204" s="17">
        <v>10</v>
      </c>
      <c r="U204" s="17">
        <v>11</v>
      </c>
      <c r="V204" s="17">
        <v>12</v>
      </c>
      <c r="W204" s="17">
        <v>13</v>
      </c>
      <c r="X204" s="17">
        <v>14</v>
      </c>
      <c r="Y204" s="17">
        <v>15</v>
      </c>
      <c r="Z204" s="17">
        <v>16</v>
      </c>
      <c r="AA204" s="17">
        <v>17</v>
      </c>
      <c r="AB204" s="17">
        <v>18</v>
      </c>
      <c r="AC204" s="17">
        <v>19</v>
      </c>
      <c r="AD204" s="17">
        <v>20</v>
      </c>
      <c r="AE204" s="17"/>
      <c r="AF204" s="17"/>
      <c r="AG204" s="17"/>
      <c r="AH204" s="16" t="s">
        <v>15</v>
      </c>
    </row>
    <row r="205" spans="1:34" ht="12.75">
      <c r="A205">
        <v>1</v>
      </c>
      <c r="B205" t="s">
        <v>125</v>
      </c>
      <c r="C205">
        <v>215</v>
      </c>
      <c r="D205">
        <v>204</v>
      </c>
      <c r="E205">
        <v>160</v>
      </c>
      <c r="F205">
        <v>0</v>
      </c>
      <c r="G205">
        <v>0</v>
      </c>
      <c r="H205">
        <v>192</v>
      </c>
      <c r="I205">
        <v>212</v>
      </c>
      <c r="J205">
        <v>229</v>
      </c>
      <c r="K205">
        <v>175</v>
      </c>
      <c r="L205">
        <v>258</v>
      </c>
      <c r="M205">
        <v>0</v>
      </c>
      <c r="N205">
        <v>0</v>
      </c>
      <c r="O205">
        <v>0</v>
      </c>
      <c r="P205">
        <v>298</v>
      </c>
      <c r="Q205">
        <v>242</v>
      </c>
      <c r="R205">
        <v>248</v>
      </c>
      <c r="S205">
        <v>263</v>
      </c>
      <c r="T205">
        <v>0</v>
      </c>
      <c r="U205">
        <v>0</v>
      </c>
      <c r="V205">
        <v>198</v>
      </c>
      <c r="W205">
        <v>235</v>
      </c>
      <c r="X205">
        <v>285</v>
      </c>
      <c r="Y205">
        <v>256</v>
      </c>
      <c r="Z205">
        <v>254</v>
      </c>
      <c r="AA205">
        <v>0</v>
      </c>
      <c r="AB205">
        <v>0</v>
      </c>
      <c r="AC205">
        <v>193</v>
      </c>
      <c r="AD205">
        <v>187</v>
      </c>
      <c r="AG205" s="4"/>
      <c r="AH205" s="3">
        <f>SUM(C205:AG205)</f>
        <v>4304</v>
      </c>
    </row>
    <row r="206" spans="1:34" ht="12.75">
      <c r="A206">
        <v>2</v>
      </c>
      <c r="B206" t="s">
        <v>126</v>
      </c>
      <c r="C206">
        <v>33</v>
      </c>
      <c r="D206">
        <v>30</v>
      </c>
      <c r="E206">
        <v>30</v>
      </c>
      <c r="F206">
        <v>188</v>
      </c>
      <c r="G206">
        <v>102</v>
      </c>
      <c r="H206">
        <v>34</v>
      </c>
      <c r="I206">
        <v>26</v>
      </c>
      <c r="J206">
        <v>33</v>
      </c>
      <c r="K206">
        <v>35</v>
      </c>
      <c r="L206">
        <v>29</v>
      </c>
      <c r="M206">
        <v>83</v>
      </c>
      <c r="N206">
        <v>88</v>
      </c>
      <c r="O206">
        <v>141</v>
      </c>
      <c r="P206">
        <v>41</v>
      </c>
      <c r="Q206">
        <v>30</v>
      </c>
      <c r="R206">
        <v>45</v>
      </c>
      <c r="S206">
        <v>32</v>
      </c>
      <c r="T206">
        <v>87</v>
      </c>
      <c r="U206">
        <v>92</v>
      </c>
      <c r="V206">
        <v>36</v>
      </c>
      <c r="W206">
        <v>33</v>
      </c>
      <c r="X206">
        <v>39</v>
      </c>
      <c r="Y206">
        <v>35</v>
      </c>
      <c r="Z206">
        <v>34</v>
      </c>
      <c r="AA206">
        <v>79</v>
      </c>
      <c r="AB206">
        <v>61</v>
      </c>
      <c r="AC206">
        <v>36</v>
      </c>
      <c r="AD206">
        <v>24</v>
      </c>
      <c r="AG206" s="4"/>
      <c r="AH206" s="3">
        <f>SUM(C206:AG206)</f>
        <v>1556</v>
      </c>
    </row>
    <row r="207" spans="1:34" s="3" customFormat="1" ht="12.75">
      <c r="A207" s="3">
        <v>3</v>
      </c>
      <c r="B207" s="3" t="s">
        <v>15</v>
      </c>
      <c r="C207" s="3">
        <f aca="true" t="shared" si="29" ref="C207:AD207">SUM(C205:C206)</f>
        <v>248</v>
      </c>
      <c r="D207" s="3">
        <f t="shared" si="29"/>
        <v>234</v>
      </c>
      <c r="E207" s="3">
        <f t="shared" si="29"/>
        <v>190</v>
      </c>
      <c r="F207" s="3">
        <f t="shared" si="29"/>
        <v>188</v>
      </c>
      <c r="G207" s="3">
        <f t="shared" si="29"/>
        <v>102</v>
      </c>
      <c r="H207" s="3">
        <f t="shared" si="29"/>
        <v>226</v>
      </c>
      <c r="I207" s="3">
        <f t="shared" si="29"/>
        <v>238</v>
      </c>
      <c r="J207" s="3">
        <f t="shared" si="29"/>
        <v>262</v>
      </c>
      <c r="K207" s="3">
        <f t="shared" si="29"/>
        <v>210</v>
      </c>
      <c r="L207" s="3">
        <f t="shared" si="29"/>
        <v>287</v>
      </c>
      <c r="M207" s="3">
        <f t="shared" si="29"/>
        <v>83</v>
      </c>
      <c r="N207" s="3">
        <f t="shared" si="29"/>
        <v>88</v>
      </c>
      <c r="O207" s="3">
        <f t="shared" si="29"/>
        <v>141</v>
      </c>
      <c r="P207" s="3">
        <f t="shared" si="29"/>
        <v>339</v>
      </c>
      <c r="Q207" s="3">
        <f t="shared" si="29"/>
        <v>272</v>
      </c>
      <c r="R207" s="3">
        <f t="shared" si="29"/>
        <v>293</v>
      </c>
      <c r="S207" s="3">
        <f t="shared" si="29"/>
        <v>295</v>
      </c>
      <c r="T207" s="3">
        <f t="shared" si="29"/>
        <v>87</v>
      </c>
      <c r="U207" s="3">
        <f t="shared" si="29"/>
        <v>92</v>
      </c>
      <c r="V207" s="3">
        <f t="shared" si="29"/>
        <v>234</v>
      </c>
      <c r="W207" s="3">
        <f t="shared" si="29"/>
        <v>268</v>
      </c>
      <c r="X207" s="3">
        <f t="shared" si="29"/>
        <v>324</v>
      </c>
      <c r="Y207" s="3">
        <f t="shared" si="29"/>
        <v>291</v>
      </c>
      <c r="Z207" s="3">
        <f t="shared" si="29"/>
        <v>288</v>
      </c>
      <c r="AA207" s="3">
        <f t="shared" si="29"/>
        <v>79</v>
      </c>
      <c r="AB207" s="3">
        <f t="shared" si="29"/>
        <v>61</v>
      </c>
      <c r="AC207" s="3">
        <f t="shared" si="29"/>
        <v>229</v>
      </c>
      <c r="AD207" s="3">
        <f t="shared" si="29"/>
        <v>211</v>
      </c>
      <c r="AH207" s="3">
        <f>SUM(C207:AG207)</f>
        <v>5860</v>
      </c>
    </row>
    <row r="209" spans="1:34" ht="17.25" customHeight="1">
      <c r="A209" s="61" t="s">
        <v>53</v>
      </c>
      <c r="B209" s="61" t="s">
        <v>2</v>
      </c>
      <c r="C209" s="61" t="s">
        <v>153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3"/>
    </row>
    <row r="210" spans="1:34" ht="19.5" customHeight="1">
      <c r="A210" s="61"/>
      <c r="B210" s="61"/>
      <c r="C210" s="17">
        <v>21</v>
      </c>
      <c r="D210" s="17">
        <v>22</v>
      </c>
      <c r="E210" s="17">
        <v>23</v>
      </c>
      <c r="F210" s="17">
        <v>24</v>
      </c>
      <c r="G210" s="17">
        <v>25</v>
      </c>
      <c r="H210" s="17">
        <v>26</v>
      </c>
      <c r="I210" s="17">
        <v>27</v>
      </c>
      <c r="J210" s="17">
        <v>28</v>
      </c>
      <c r="K210" s="17">
        <v>29</v>
      </c>
      <c r="L210" s="17">
        <v>30</v>
      </c>
      <c r="M210" s="17">
        <v>31</v>
      </c>
      <c r="N210" s="17">
        <v>1</v>
      </c>
      <c r="O210" s="17">
        <v>2</v>
      </c>
      <c r="P210" s="17">
        <v>3</v>
      </c>
      <c r="Q210" s="17">
        <v>4</v>
      </c>
      <c r="R210" s="17">
        <v>5</v>
      </c>
      <c r="S210" s="17">
        <v>6</v>
      </c>
      <c r="T210" s="17">
        <v>7</v>
      </c>
      <c r="U210" s="17">
        <v>8</v>
      </c>
      <c r="V210" s="17">
        <v>9</v>
      </c>
      <c r="W210" s="17">
        <v>10</v>
      </c>
      <c r="X210" s="17">
        <v>11</v>
      </c>
      <c r="Y210" s="17">
        <v>12</v>
      </c>
      <c r="Z210" s="17">
        <v>13</v>
      </c>
      <c r="AA210" s="17">
        <v>14</v>
      </c>
      <c r="AB210" s="17">
        <v>15</v>
      </c>
      <c r="AC210" s="17">
        <v>16</v>
      </c>
      <c r="AD210" s="17">
        <v>17</v>
      </c>
      <c r="AE210" s="17">
        <v>18</v>
      </c>
      <c r="AF210" s="17">
        <v>19</v>
      </c>
      <c r="AG210" s="17">
        <v>20</v>
      </c>
      <c r="AH210" s="16" t="s">
        <v>15</v>
      </c>
    </row>
    <row r="211" spans="1:34" ht="12.75">
      <c r="A211">
        <v>1</v>
      </c>
      <c r="B211" t="s">
        <v>125</v>
      </c>
      <c r="C211">
        <v>155</v>
      </c>
      <c r="D211">
        <v>175</v>
      </c>
      <c r="E211">
        <v>148</v>
      </c>
      <c r="F211">
        <v>0</v>
      </c>
      <c r="G211">
        <v>0</v>
      </c>
      <c r="H211">
        <v>188</v>
      </c>
      <c r="I211">
        <v>197</v>
      </c>
      <c r="J211">
        <v>236</v>
      </c>
      <c r="K211">
        <v>242</v>
      </c>
      <c r="L211">
        <v>143</v>
      </c>
      <c r="M211">
        <v>0</v>
      </c>
      <c r="N211">
        <v>0</v>
      </c>
      <c r="O211">
        <v>275</v>
      </c>
      <c r="P211">
        <v>214</v>
      </c>
      <c r="Q211">
        <v>188</v>
      </c>
      <c r="R211">
        <v>276</v>
      </c>
      <c r="S211">
        <v>0</v>
      </c>
      <c r="T211">
        <v>0</v>
      </c>
      <c r="U211">
        <v>0</v>
      </c>
      <c r="V211">
        <v>164</v>
      </c>
      <c r="W211">
        <v>219</v>
      </c>
      <c r="X211">
        <v>228</v>
      </c>
      <c r="Y211">
        <v>196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290</v>
      </c>
      <c r="AF211">
        <v>246</v>
      </c>
      <c r="AG211">
        <v>282</v>
      </c>
      <c r="AH211" s="3">
        <f>SUM(C211:AG211)</f>
        <v>4062</v>
      </c>
    </row>
    <row r="212" spans="1:34" ht="12.75">
      <c r="A212">
        <v>2</v>
      </c>
      <c r="B212" t="s">
        <v>126</v>
      </c>
      <c r="C212">
        <v>36</v>
      </c>
      <c r="D212">
        <v>35</v>
      </c>
      <c r="E212">
        <v>23</v>
      </c>
      <c r="F212">
        <v>79</v>
      </c>
      <c r="G212">
        <v>54</v>
      </c>
      <c r="H212">
        <v>26</v>
      </c>
      <c r="I212">
        <v>32</v>
      </c>
      <c r="J212">
        <v>30</v>
      </c>
      <c r="K212">
        <v>25</v>
      </c>
      <c r="L212">
        <v>28</v>
      </c>
      <c r="M212">
        <v>91</v>
      </c>
      <c r="N212">
        <v>77</v>
      </c>
      <c r="O212">
        <v>24</v>
      </c>
      <c r="P212">
        <v>27</v>
      </c>
      <c r="Q212">
        <v>44</v>
      </c>
      <c r="R212">
        <v>43</v>
      </c>
      <c r="S212">
        <v>93</v>
      </c>
      <c r="T212">
        <v>105</v>
      </c>
      <c r="U212">
        <v>93</v>
      </c>
      <c r="V212">
        <v>34</v>
      </c>
      <c r="W212">
        <v>21</v>
      </c>
      <c r="X212">
        <v>32</v>
      </c>
      <c r="Y212">
        <v>45</v>
      </c>
      <c r="Z212">
        <v>92</v>
      </c>
      <c r="AA212">
        <v>98</v>
      </c>
      <c r="AB212">
        <v>72</v>
      </c>
      <c r="AC212">
        <v>100</v>
      </c>
      <c r="AD212">
        <v>148</v>
      </c>
      <c r="AE212">
        <v>44</v>
      </c>
      <c r="AF212">
        <v>36</v>
      </c>
      <c r="AG212" s="4">
        <v>87</v>
      </c>
      <c r="AH212" s="3">
        <f>SUM(C212:AG212)</f>
        <v>1774</v>
      </c>
    </row>
    <row r="213" spans="1:34" s="3" customFormat="1" ht="12.75">
      <c r="A213" s="3">
        <v>3</v>
      </c>
      <c r="B213" s="3" t="s">
        <v>15</v>
      </c>
      <c r="C213" s="3">
        <f aca="true" t="shared" si="30" ref="C213:AD213">SUM(C211:C212)</f>
        <v>191</v>
      </c>
      <c r="D213" s="3">
        <f t="shared" si="30"/>
        <v>210</v>
      </c>
      <c r="E213" s="3">
        <f t="shared" si="30"/>
        <v>171</v>
      </c>
      <c r="F213" s="3">
        <f t="shared" si="30"/>
        <v>79</v>
      </c>
      <c r="G213" s="3">
        <f t="shared" si="30"/>
        <v>54</v>
      </c>
      <c r="H213" s="3">
        <f t="shared" si="30"/>
        <v>214</v>
      </c>
      <c r="I213" s="3">
        <f t="shared" si="30"/>
        <v>229</v>
      </c>
      <c r="J213" s="3">
        <f t="shared" si="30"/>
        <v>266</v>
      </c>
      <c r="K213" s="3">
        <f t="shared" si="30"/>
        <v>267</v>
      </c>
      <c r="L213" s="3">
        <f t="shared" si="30"/>
        <v>171</v>
      </c>
      <c r="M213" s="3">
        <f t="shared" si="30"/>
        <v>91</v>
      </c>
      <c r="N213" s="3">
        <f t="shared" si="30"/>
        <v>77</v>
      </c>
      <c r="O213" s="3">
        <f t="shared" si="30"/>
        <v>299</v>
      </c>
      <c r="P213" s="3">
        <f t="shared" si="30"/>
        <v>241</v>
      </c>
      <c r="Q213" s="3">
        <f t="shared" si="30"/>
        <v>232</v>
      </c>
      <c r="R213" s="3">
        <f t="shared" si="30"/>
        <v>319</v>
      </c>
      <c r="S213" s="3">
        <f t="shared" si="30"/>
        <v>93</v>
      </c>
      <c r="T213" s="3">
        <f t="shared" si="30"/>
        <v>105</v>
      </c>
      <c r="U213" s="3">
        <f t="shared" si="30"/>
        <v>93</v>
      </c>
      <c r="V213" s="3">
        <f t="shared" si="30"/>
        <v>198</v>
      </c>
      <c r="W213" s="3">
        <f t="shared" si="30"/>
        <v>240</v>
      </c>
      <c r="X213" s="3">
        <f t="shared" si="30"/>
        <v>260</v>
      </c>
      <c r="Y213" s="3">
        <f t="shared" si="30"/>
        <v>241</v>
      </c>
      <c r="Z213" s="3">
        <f t="shared" si="30"/>
        <v>92</v>
      </c>
      <c r="AA213" s="3">
        <f t="shared" si="30"/>
        <v>98</v>
      </c>
      <c r="AB213" s="3">
        <f t="shared" si="30"/>
        <v>72</v>
      </c>
      <c r="AC213" s="3">
        <f t="shared" si="30"/>
        <v>100</v>
      </c>
      <c r="AD213" s="3">
        <f t="shared" si="30"/>
        <v>148</v>
      </c>
      <c r="AE213" s="3">
        <f>SUM(AE211:AE212)</f>
        <v>334</v>
      </c>
      <c r="AF213" s="3">
        <f>SUM(AF211:AF212)</f>
        <v>282</v>
      </c>
      <c r="AG213" s="3">
        <f>SUM(AG211:AG212)</f>
        <v>369</v>
      </c>
      <c r="AH213" s="3">
        <f>SUM(C213:AG213)</f>
        <v>5836</v>
      </c>
    </row>
    <row r="215" spans="1:34" ht="17.25" customHeight="1">
      <c r="A215" s="61" t="s">
        <v>53</v>
      </c>
      <c r="B215" s="61" t="s">
        <v>2</v>
      </c>
      <c r="C215" s="61" t="s">
        <v>158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3"/>
    </row>
    <row r="216" spans="1:34" ht="19.5" customHeight="1">
      <c r="A216" s="61"/>
      <c r="B216" s="61"/>
      <c r="C216" s="17">
        <v>21</v>
      </c>
      <c r="D216" s="17">
        <v>22</v>
      </c>
      <c r="E216" s="17">
        <v>23</v>
      </c>
      <c r="F216" s="17">
        <v>24</v>
      </c>
      <c r="G216" s="17">
        <v>25</v>
      </c>
      <c r="H216" s="17">
        <v>26</v>
      </c>
      <c r="I216" s="17">
        <v>27</v>
      </c>
      <c r="J216" s="17">
        <v>28</v>
      </c>
      <c r="K216" s="17">
        <v>29</v>
      </c>
      <c r="L216" s="17">
        <v>30</v>
      </c>
      <c r="M216" s="17">
        <v>1</v>
      </c>
      <c r="N216" s="17">
        <v>2</v>
      </c>
      <c r="O216" s="17">
        <v>3</v>
      </c>
      <c r="P216" s="17">
        <v>4</v>
      </c>
      <c r="Q216" s="17">
        <v>5</v>
      </c>
      <c r="R216" s="17">
        <v>6</v>
      </c>
      <c r="S216" s="17">
        <v>7</v>
      </c>
      <c r="T216" s="17">
        <v>8</v>
      </c>
      <c r="U216" s="17">
        <v>9</v>
      </c>
      <c r="V216" s="17">
        <v>10</v>
      </c>
      <c r="W216" s="17">
        <v>11</v>
      </c>
      <c r="X216" s="17">
        <v>12</v>
      </c>
      <c r="Y216" s="17">
        <v>13</v>
      </c>
      <c r="Z216" s="17">
        <v>14</v>
      </c>
      <c r="AA216" s="17">
        <v>15</v>
      </c>
      <c r="AB216" s="17">
        <v>16</v>
      </c>
      <c r="AC216" s="17">
        <v>17</v>
      </c>
      <c r="AD216" s="17">
        <v>18</v>
      </c>
      <c r="AE216" s="17">
        <v>19</v>
      </c>
      <c r="AF216" s="17">
        <v>20</v>
      </c>
      <c r="AG216" s="17"/>
      <c r="AH216" s="16" t="s">
        <v>15</v>
      </c>
    </row>
    <row r="217" spans="1:34" ht="12.75">
      <c r="A217">
        <v>1</v>
      </c>
      <c r="B217" t="s">
        <v>125</v>
      </c>
      <c r="C217">
        <v>0</v>
      </c>
      <c r="D217">
        <v>0</v>
      </c>
      <c r="E217">
        <v>215</v>
      </c>
      <c r="F217">
        <v>192</v>
      </c>
      <c r="G217">
        <v>235</v>
      </c>
      <c r="H217">
        <v>240</v>
      </c>
      <c r="I217">
        <v>195</v>
      </c>
      <c r="J217">
        <v>0</v>
      </c>
      <c r="K217">
        <v>0</v>
      </c>
      <c r="L217">
        <v>200</v>
      </c>
      <c r="M217">
        <v>198</v>
      </c>
      <c r="N217">
        <v>223</v>
      </c>
      <c r="O217">
        <v>233</v>
      </c>
      <c r="P217">
        <v>177</v>
      </c>
      <c r="Q217">
        <v>0</v>
      </c>
      <c r="R217">
        <v>0</v>
      </c>
      <c r="S217">
        <v>0</v>
      </c>
      <c r="T217">
        <v>290</v>
      </c>
      <c r="U217">
        <v>275</v>
      </c>
      <c r="V217">
        <v>0</v>
      </c>
      <c r="W217">
        <v>251</v>
      </c>
      <c r="X217">
        <v>0</v>
      </c>
      <c r="Y217">
        <v>0</v>
      </c>
      <c r="Z217">
        <v>229</v>
      </c>
      <c r="AA217">
        <v>233</v>
      </c>
      <c r="AB217">
        <v>255</v>
      </c>
      <c r="AC217">
        <v>180</v>
      </c>
      <c r="AD217">
        <v>160</v>
      </c>
      <c r="AE217">
        <v>0</v>
      </c>
      <c r="AF217">
        <v>0</v>
      </c>
      <c r="AG217" s="4"/>
      <c r="AH217" s="3">
        <f>SUM(C217:AG217)</f>
        <v>3981</v>
      </c>
    </row>
    <row r="218" spans="1:34" ht="12.75">
      <c r="A218">
        <v>2</v>
      </c>
      <c r="B218" t="s">
        <v>126</v>
      </c>
      <c r="C218">
        <v>64</v>
      </c>
      <c r="D218">
        <v>53</v>
      </c>
      <c r="E218">
        <v>37</v>
      </c>
      <c r="F218">
        <v>36</v>
      </c>
      <c r="G218">
        <v>24</v>
      </c>
      <c r="H218">
        <v>35</v>
      </c>
      <c r="I218">
        <v>36</v>
      </c>
      <c r="J218">
        <v>96</v>
      </c>
      <c r="K218">
        <v>45</v>
      </c>
      <c r="L218">
        <v>24</v>
      </c>
      <c r="M218">
        <v>22</v>
      </c>
      <c r="N218">
        <v>28</v>
      </c>
      <c r="O218">
        <v>19</v>
      </c>
      <c r="P218">
        <v>22</v>
      </c>
      <c r="Q218">
        <v>76</v>
      </c>
      <c r="R218">
        <v>61</v>
      </c>
      <c r="S218">
        <v>89</v>
      </c>
      <c r="T218">
        <v>24</v>
      </c>
      <c r="U218">
        <v>26</v>
      </c>
      <c r="V218">
        <v>108</v>
      </c>
      <c r="W218">
        <v>31</v>
      </c>
      <c r="X218">
        <v>68</v>
      </c>
      <c r="Y218">
        <v>63</v>
      </c>
      <c r="Z218">
        <v>39</v>
      </c>
      <c r="AA218">
        <v>17</v>
      </c>
      <c r="AB218">
        <v>28</v>
      </c>
      <c r="AC218">
        <v>31</v>
      </c>
      <c r="AD218">
        <v>24</v>
      </c>
      <c r="AE218">
        <v>105</v>
      </c>
      <c r="AF218">
        <v>68</v>
      </c>
      <c r="AG218" s="4"/>
      <c r="AH218" s="3">
        <f>SUM(C218:AG218)</f>
        <v>1399</v>
      </c>
    </row>
    <row r="219" spans="1:34" s="3" customFormat="1" ht="12.75">
      <c r="A219" s="3">
        <v>3</v>
      </c>
      <c r="B219" s="3" t="s">
        <v>15</v>
      </c>
      <c r="C219" s="3">
        <f aca="true" t="shared" si="31" ref="C219:AD219">SUM(C217:C218)</f>
        <v>64</v>
      </c>
      <c r="D219" s="3">
        <f t="shared" si="31"/>
        <v>53</v>
      </c>
      <c r="E219" s="3">
        <f t="shared" si="31"/>
        <v>252</v>
      </c>
      <c r="F219" s="3">
        <f t="shared" si="31"/>
        <v>228</v>
      </c>
      <c r="G219" s="3">
        <f t="shared" si="31"/>
        <v>259</v>
      </c>
      <c r="H219" s="3">
        <f t="shared" si="31"/>
        <v>275</v>
      </c>
      <c r="I219" s="3">
        <f t="shared" si="31"/>
        <v>231</v>
      </c>
      <c r="J219" s="3">
        <f t="shared" si="31"/>
        <v>96</v>
      </c>
      <c r="K219" s="3">
        <f t="shared" si="31"/>
        <v>45</v>
      </c>
      <c r="L219" s="3">
        <f t="shared" si="31"/>
        <v>224</v>
      </c>
      <c r="M219" s="3">
        <f t="shared" si="31"/>
        <v>220</v>
      </c>
      <c r="N219" s="3">
        <f t="shared" si="31"/>
        <v>251</v>
      </c>
      <c r="O219" s="3">
        <f t="shared" si="31"/>
        <v>252</v>
      </c>
      <c r="P219" s="3">
        <f t="shared" si="31"/>
        <v>199</v>
      </c>
      <c r="Q219" s="3">
        <f t="shared" si="31"/>
        <v>76</v>
      </c>
      <c r="R219" s="3">
        <f t="shared" si="31"/>
        <v>61</v>
      </c>
      <c r="S219" s="3">
        <f t="shared" si="31"/>
        <v>89</v>
      </c>
      <c r="T219" s="3">
        <f t="shared" si="31"/>
        <v>314</v>
      </c>
      <c r="U219" s="3">
        <f t="shared" si="31"/>
        <v>301</v>
      </c>
      <c r="V219" s="3">
        <f t="shared" si="31"/>
        <v>108</v>
      </c>
      <c r="W219" s="3">
        <f t="shared" si="31"/>
        <v>282</v>
      </c>
      <c r="X219" s="3">
        <f t="shared" si="31"/>
        <v>68</v>
      </c>
      <c r="Y219" s="3">
        <f t="shared" si="31"/>
        <v>63</v>
      </c>
      <c r="Z219" s="3">
        <f t="shared" si="31"/>
        <v>268</v>
      </c>
      <c r="AA219" s="3">
        <f t="shared" si="31"/>
        <v>250</v>
      </c>
      <c r="AB219" s="3">
        <f t="shared" si="31"/>
        <v>283</v>
      </c>
      <c r="AC219" s="3">
        <f t="shared" si="31"/>
        <v>211</v>
      </c>
      <c r="AD219" s="3">
        <f t="shared" si="31"/>
        <v>184</v>
      </c>
      <c r="AE219" s="3">
        <f>SUM(AE217:AE218)</f>
        <v>105</v>
      </c>
      <c r="AF219" s="3">
        <f>SUM(AF217:AF218)</f>
        <v>68</v>
      </c>
      <c r="AH219" s="3">
        <f>SUM(C219:AG219)</f>
        <v>5380</v>
      </c>
    </row>
    <row r="221" spans="1:34" ht="17.25" customHeight="1">
      <c r="A221" s="61" t="s">
        <v>53</v>
      </c>
      <c r="B221" s="61" t="s">
        <v>2</v>
      </c>
      <c r="C221" s="61" t="s">
        <v>154</v>
      </c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3"/>
    </row>
    <row r="222" spans="1:34" ht="19.5" customHeight="1">
      <c r="A222" s="61"/>
      <c r="B222" s="61"/>
      <c r="C222" s="17">
        <v>21</v>
      </c>
      <c r="D222" s="17">
        <v>22</v>
      </c>
      <c r="E222" s="17">
        <v>23</v>
      </c>
      <c r="F222" s="17">
        <v>24</v>
      </c>
      <c r="G222" s="17">
        <v>25</v>
      </c>
      <c r="H222" s="17">
        <v>26</v>
      </c>
      <c r="I222" s="17">
        <v>27</v>
      </c>
      <c r="J222" s="17">
        <v>28</v>
      </c>
      <c r="K222" s="17">
        <v>29</v>
      </c>
      <c r="L222" s="17">
        <v>30</v>
      </c>
      <c r="M222" s="17">
        <v>31</v>
      </c>
      <c r="N222" s="17">
        <v>1</v>
      </c>
      <c r="O222" s="17">
        <v>2</v>
      </c>
      <c r="P222" s="17">
        <v>3</v>
      </c>
      <c r="Q222" s="17">
        <v>4</v>
      </c>
      <c r="R222" s="17">
        <v>5</v>
      </c>
      <c r="S222" s="17">
        <v>6</v>
      </c>
      <c r="T222" s="17">
        <v>7</v>
      </c>
      <c r="U222" s="17">
        <v>8</v>
      </c>
      <c r="V222" s="17">
        <v>9</v>
      </c>
      <c r="W222" s="17">
        <v>10</v>
      </c>
      <c r="X222" s="17">
        <v>11</v>
      </c>
      <c r="Y222" s="17">
        <v>12</v>
      </c>
      <c r="Z222" s="17">
        <v>13</v>
      </c>
      <c r="AA222" s="17">
        <v>14</v>
      </c>
      <c r="AB222" s="17">
        <v>15</v>
      </c>
      <c r="AC222" s="17">
        <v>16</v>
      </c>
      <c r="AD222" s="17">
        <v>17</v>
      </c>
      <c r="AE222" s="17">
        <v>18</v>
      </c>
      <c r="AF222" s="17">
        <v>19</v>
      </c>
      <c r="AG222" s="17">
        <v>20</v>
      </c>
      <c r="AH222" s="16" t="s">
        <v>15</v>
      </c>
    </row>
    <row r="223" spans="1:34" ht="12.75">
      <c r="A223">
        <v>1</v>
      </c>
      <c r="B223" t="s">
        <v>125</v>
      </c>
      <c r="C223">
        <v>186</v>
      </c>
      <c r="D223">
        <v>198</v>
      </c>
      <c r="E223">
        <v>207</v>
      </c>
      <c r="F223">
        <v>243</v>
      </c>
      <c r="G223">
        <v>157</v>
      </c>
      <c r="H223">
        <v>0</v>
      </c>
      <c r="I223">
        <v>0</v>
      </c>
      <c r="J223">
        <v>262</v>
      </c>
      <c r="K223">
        <v>163</v>
      </c>
      <c r="L223">
        <v>154</v>
      </c>
      <c r="M223">
        <v>0</v>
      </c>
      <c r="N223">
        <v>192</v>
      </c>
      <c r="O223">
        <v>0</v>
      </c>
      <c r="P223">
        <v>0</v>
      </c>
      <c r="Q223">
        <v>284</v>
      </c>
      <c r="R223">
        <v>212</v>
      </c>
      <c r="S223">
        <v>236</v>
      </c>
      <c r="T223">
        <v>225</v>
      </c>
      <c r="U223">
        <v>224</v>
      </c>
      <c r="V223">
        <v>0</v>
      </c>
      <c r="W223">
        <v>0</v>
      </c>
      <c r="X223">
        <v>278</v>
      </c>
      <c r="Y223">
        <v>299</v>
      </c>
      <c r="Z223">
        <v>252</v>
      </c>
      <c r="AA223">
        <v>257</v>
      </c>
      <c r="AB223">
        <v>219</v>
      </c>
      <c r="AC223">
        <v>0</v>
      </c>
      <c r="AD223">
        <v>0</v>
      </c>
      <c r="AE223">
        <v>234</v>
      </c>
      <c r="AF223">
        <v>242</v>
      </c>
      <c r="AG223" s="4">
        <v>202</v>
      </c>
      <c r="AH223" s="3">
        <f>SUM(C223:AG223)</f>
        <v>4926</v>
      </c>
    </row>
    <row r="224" spans="1:34" ht="12.75">
      <c r="A224">
        <v>2</v>
      </c>
      <c r="B224" t="s">
        <v>126</v>
      </c>
      <c r="C224">
        <v>32</v>
      </c>
      <c r="D224">
        <v>22</v>
      </c>
      <c r="E224">
        <v>38</v>
      </c>
      <c r="F224">
        <v>43</v>
      </c>
      <c r="G224">
        <v>35</v>
      </c>
      <c r="H224">
        <v>95</v>
      </c>
      <c r="I224">
        <v>80</v>
      </c>
      <c r="J224">
        <v>30</v>
      </c>
      <c r="K224">
        <v>30</v>
      </c>
      <c r="L224">
        <v>37</v>
      </c>
      <c r="M224">
        <v>90</v>
      </c>
      <c r="N224">
        <v>15</v>
      </c>
      <c r="O224">
        <v>99</v>
      </c>
      <c r="P224">
        <v>73</v>
      </c>
      <c r="Q224">
        <v>30</v>
      </c>
      <c r="R224">
        <v>32</v>
      </c>
      <c r="S224">
        <v>27</v>
      </c>
      <c r="T224">
        <v>40</v>
      </c>
      <c r="U224">
        <v>42</v>
      </c>
      <c r="V224">
        <v>113</v>
      </c>
      <c r="W224">
        <v>96</v>
      </c>
      <c r="X224">
        <v>25</v>
      </c>
      <c r="Y224">
        <v>23</v>
      </c>
      <c r="Z224">
        <v>33</v>
      </c>
      <c r="AA224">
        <v>31</v>
      </c>
      <c r="AB224">
        <v>44</v>
      </c>
      <c r="AC224">
        <v>100</v>
      </c>
      <c r="AD224">
        <v>101</v>
      </c>
      <c r="AE224">
        <v>25</v>
      </c>
      <c r="AF224">
        <v>37</v>
      </c>
      <c r="AG224" s="4">
        <v>21</v>
      </c>
      <c r="AH224" s="3">
        <f>SUM(C224:AG224)</f>
        <v>1539</v>
      </c>
    </row>
    <row r="225" spans="1:34" s="3" customFormat="1" ht="12.75">
      <c r="A225" s="3">
        <v>3</v>
      </c>
      <c r="B225" s="3" t="s">
        <v>15</v>
      </c>
      <c r="C225" s="3">
        <f aca="true" t="shared" si="32" ref="C225:AD225">SUM(C223:C224)</f>
        <v>218</v>
      </c>
      <c r="D225" s="3">
        <f t="shared" si="32"/>
        <v>220</v>
      </c>
      <c r="E225" s="3">
        <f t="shared" si="32"/>
        <v>245</v>
      </c>
      <c r="F225" s="3">
        <f t="shared" si="32"/>
        <v>286</v>
      </c>
      <c r="G225" s="3">
        <f t="shared" si="32"/>
        <v>192</v>
      </c>
      <c r="H225" s="3">
        <f t="shared" si="32"/>
        <v>95</v>
      </c>
      <c r="I225" s="3">
        <f t="shared" si="32"/>
        <v>80</v>
      </c>
      <c r="J225" s="3">
        <f t="shared" si="32"/>
        <v>292</v>
      </c>
      <c r="K225" s="3">
        <f t="shared" si="32"/>
        <v>193</v>
      </c>
      <c r="L225" s="3">
        <f t="shared" si="32"/>
        <v>191</v>
      </c>
      <c r="M225" s="3">
        <f t="shared" si="32"/>
        <v>90</v>
      </c>
      <c r="N225" s="3">
        <f t="shared" si="32"/>
        <v>207</v>
      </c>
      <c r="O225" s="3">
        <f t="shared" si="32"/>
        <v>99</v>
      </c>
      <c r="P225" s="3">
        <f t="shared" si="32"/>
        <v>73</v>
      </c>
      <c r="Q225" s="3">
        <f t="shared" si="32"/>
        <v>314</v>
      </c>
      <c r="R225" s="3">
        <f t="shared" si="32"/>
        <v>244</v>
      </c>
      <c r="S225" s="3">
        <f t="shared" si="32"/>
        <v>263</v>
      </c>
      <c r="T225" s="3">
        <f t="shared" si="32"/>
        <v>265</v>
      </c>
      <c r="U225" s="3">
        <f t="shared" si="32"/>
        <v>266</v>
      </c>
      <c r="V225" s="3">
        <f t="shared" si="32"/>
        <v>113</v>
      </c>
      <c r="W225" s="3">
        <f t="shared" si="32"/>
        <v>96</v>
      </c>
      <c r="X225" s="3">
        <f t="shared" si="32"/>
        <v>303</v>
      </c>
      <c r="Y225" s="3">
        <f t="shared" si="32"/>
        <v>322</v>
      </c>
      <c r="Z225" s="3">
        <f t="shared" si="32"/>
        <v>285</v>
      </c>
      <c r="AA225" s="3">
        <f t="shared" si="32"/>
        <v>288</v>
      </c>
      <c r="AB225" s="3">
        <f t="shared" si="32"/>
        <v>263</v>
      </c>
      <c r="AC225" s="3">
        <f t="shared" si="32"/>
        <v>100</v>
      </c>
      <c r="AD225" s="3">
        <f t="shared" si="32"/>
        <v>101</v>
      </c>
      <c r="AE225" s="3">
        <f>SUM(AE223:AE224)</f>
        <v>259</v>
      </c>
      <c r="AF225" s="3">
        <f>SUM(AF223:AF224)</f>
        <v>279</v>
      </c>
      <c r="AG225" s="3">
        <f>SUM(AG223:AG224)</f>
        <v>223</v>
      </c>
      <c r="AH225" s="3">
        <f>SUM(C225:AG225)</f>
        <v>6465</v>
      </c>
    </row>
    <row r="227" spans="1:34" ht="17.25" customHeight="1">
      <c r="A227" s="61" t="s">
        <v>53</v>
      </c>
      <c r="B227" s="61" t="s">
        <v>2</v>
      </c>
      <c r="C227" s="61" t="s">
        <v>155</v>
      </c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3"/>
    </row>
    <row r="228" spans="1:34" ht="19.5" customHeight="1">
      <c r="A228" s="61"/>
      <c r="B228" s="61"/>
      <c r="C228" s="17">
        <v>21</v>
      </c>
      <c r="D228" s="17">
        <v>22</v>
      </c>
      <c r="E228" s="17">
        <v>23</v>
      </c>
      <c r="F228" s="17">
        <v>24</v>
      </c>
      <c r="G228" s="17">
        <v>25</v>
      </c>
      <c r="H228" s="17">
        <v>26</v>
      </c>
      <c r="I228" s="17">
        <v>27</v>
      </c>
      <c r="J228" s="17">
        <v>28</v>
      </c>
      <c r="K228" s="17">
        <v>29</v>
      </c>
      <c r="L228" s="17">
        <v>30</v>
      </c>
      <c r="M228" s="17">
        <v>1</v>
      </c>
      <c r="N228" s="17">
        <v>2</v>
      </c>
      <c r="O228" s="17">
        <v>3</v>
      </c>
      <c r="P228" s="17">
        <v>4</v>
      </c>
      <c r="Q228" s="17">
        <v>5</v>
      </c>
      <c r="R228" s="17">
        <v>6</v>
      </c>
      <c r="S228" s="17">
        <v>7</v>
      </c>
      <c r="T228" s="17">
        <v>8</v>
      </c>
      <c r="U228" s="17">
        <v>9</v>
      </c>
      <c r="V228" s="17">
        <v>10</v>
      </c>
      <c r="W228" s="17">
        <v>11</v>
      </c>
      <c r="X228" s="17">
        <v>12</v>
      </c>
      <c r="Y228" s="17">
        <v>13</v>
      </c>
      <c r="Z228" s="17">
        <v>14</v>
      </c>
      <c r="AA228" s="17">
        <v>15</v>
      </c>
      <c r="AB228" s="17">
        <v>16</v>
      </c>
      <c r="AC228" s="17">
        <v>17</v>
      </c>
      <c r="AD228" s="17">
        <v>18</v>
      </c>
      <c r="AE228" s="17">
        <v>19</v>
      </c>
      <c r="AF228" s="17">
        <v>20</v>
      </c>
      <c r="AG228" s="17"/>
      <c r="AH228" s="16" t="s">
        <v>15</v>
      </c>
    </row>
    <row r="229" spans="1:34" ht="12.75">
      <c r="A229">
        <v>1</v>
      </c>
      <c r="B229" t="s">
        <v>125</v>
      </c>
      <c r="C229">
        <v>251</v>
      </c>
      <c r="D229">
        <v>192</v>
      </c>
      <c r="E229">
        <v>0</v>
      </c>
      <c r="F229">
        <v>0</v>
      </c>
      <c r="G229">
        <v>223</v>
      </c>
      <c r="H229">
        <v>201</v>
      </c>
      <c r="I229">
        <v>215</v>
      </c>
      <c r="J229">
        <v>211</v>
      </c>
      <c r="K229">
        <v>154</v>
      </c>
      <c r="L229">
        <v>0</v>
      </c>
      <c r="M229">
        <v>0</v>
      </c>
      <c r="N229">
        <v>258</v>
      </c>
      <c r="O229">
        <v>249</v>
      </c>
      <c r="P229">
        <v>204</v>
      </c>
      <c r="Q229">
        <v>231</v>
      </c>
      <c r="R229">
        <v>240</v>
      </c>
      <c r="S229">
        <v>0</v>
      </c>
      <c r="T229">
        <v>0</v>
      </c>
      <c r="U229">
        <v>200</v>
      </c>
      <c r="V229">
        <v>213</v>
      </c>
      <c r="W229">
        <v>208</v>
      </c>
      <c r="X229">
        <v>206</v>
      </c>
      <c r="Y229">
        <v>210</v>
      </c>
      <c r="Z229">
        <v>0</v>
      </c>
      <c r="AA229">
        <v>0</v>
      </c>
      <c r="AB229">
        <v>222</v>
      </c>
      <c r="AC229">
        <v>276</v>
      </c>
      <c r="AD229">
        <v>214</v>
      </c>
      <c r="AE229">
        <v>256</v>
      </c>
      <c r="AF229">
        <v>236</v>
      </c>
      <c r="AG229" s="4"/>
      <c r="AH229" s="3">
        <f>SUM(C229:AG229)</f>
        <v>4870</v>
      </c>
    </row>
    <row r="230" spans="1:34" ht="12.75">
      <c r="A230">
        <v>2</v>
      </c>
      <c r="B230" t="s">
        <v>126</v>
      </c>
      <c r="C230">
        <v>34</v>
      </c>
      <c r="D230">
        <v>40</v>
      </c>
      <c r="E230">
        <v>106</v>
      </c>
      <c r="F230">
        <v>74</v>
      </c>
      <c r="G230">
        <v>34</v>
      </c>
      <c r="H230">
        <v>35</v>
      </c>
      <c r="I230">
        <v>37</v>
      </c>
      <c r="J230">
        <v>25</v>
      </c>
      <c r="K230">
        <v>23</v>
      </c>
      <c r="L230">
        <v>76</v>
      </c>
      <c r="M230">
        <v>66</v>
      </c>
      <c r="N230">
        <v>40</v>
      </c>
      <c r="O230">
        <v>27</v>
      </c>
      <c r="P230">
        <v>39</v>
      </c>
      <c r="Q230">
        <v>37</v>
      </c>
      <c r="R230">
        <v>37</v>
      </c>
      <c r="S230">
        <v>123</v>
      </c>
      <c r="T230">
        <v>66</v>
      </c>
      <c r="U230">
        <v>27</v>
      </c>
      <c r="V230">
        <v>27</v>
      </c>
      <c r="W230">
        <v>34</v>
      </c>
      <c r="X230">
        <v>31</v>
      </c>
      <c r="Y230">
        <v>29</v>
      </c>
      <c r="Z230">
        <v>112</v>
      </c>
      <c r="AA230">
        <v>70</v>
      </c>
      <c r="AB230">
        <v>42</v>
      </c>
      <c r="AC230">
        <v>32</v>
      </c>
      <c r="AD230">
        <v>34</v>
      </c>
      <c r="AE230">
        <v>37</v>
      </c>
      <c r="AF230">
        <v>44</v>
      </c>
      <c r="AG230" s="4"/>
      <c r="AH230" s="3">
        <f>SUM(C230:AG230)</f>
        <v>1438</v>
      </c>
    </row>
    <row r="231" spans="1:34" s="3" customFormat="1" ht="12.75">
      <c r="A231" s="3">
        <v>3</v>
      </c>
      <c r="B231" s="3" t="s">
        <v>15</v>
      </c>
      <c r="C231" s="3">
        <f aca="true" t="shared" si="33" ref="C231:AD231">SUM(C229:C230)</f>
        <v>285</v>
      </c>
      <c r="D231" s="3">
        <f t="shared" si="33"/>
        <v>232</v>
      </c>
      <c r="E231" s="3">
        <f t="shared" si="33"/>
        <v>106</v>
      </c>
      <c r="F231" s="3">
        <f t="shared" si="33"/>
        <v>74</v>
      </c>
      <c r="G231" s="3">
        <f t="shared" si="33"/>
        <v>257</v>
      </c>
      <c r="H231" s="3">
        <f t="shared" si="33"/>
        <v>236</v>
      </c>
      <c r="I231" s="3">
        <f t="shared" si="33"/>
        <v>252</v>
      </c>
      <c r="J231" s="3">
        <f t="shared" si="33"/>
        <v>236</v>
      </c>
      <c r="K231" s="3">
        <f t="shared" si="33"/>
        <v>177</v>
      </c>
      <c r="L231" s="3">
        <f t="shared" si="33"/>
        <v>76</v>
      </c>
      <c r="M231" s="3">
        <f t="shared" si="33"/>
        <v>66</v>
      </c>
      <c r="N231" s="3">
        <f t="shared" si="33"/>
        <v>298</v>
      </c>
      <c r="O231" s="3">
        <f t="shared" si="33"/>
        <v>276</v>
      </c>
      <c r="P231" s="3">
        <f t="shared" si="33"/>
        <v>243</v>
      </c>
      <c r="Q231" s="3">
        <f t="shared" si="33"/>
        <v>268</v>
      </c>
      <c r="R231" s="3">
        <f t="shared" si="33"/>
        <v>277</v>
      </c>
      <c r="S231" s="3">
        <f t="shared" si="33"/>
        <v>123</v>
      </c>
      <c r="T231" s="3">
        <f t="shared" si="33"/>
        <v>66</v>
      </c>
      <c r="U231" s="3">
        <f t="shared" si="33"/>
        <v>227</v>
      </c>
      <c r="V231" s="3">
        <f t="shared" si="33"/>
        <v>240</v>
      </c>
      <c r="W231" s="3">
        <f t="shared" si="33"/>
        <v>242</v>
      </c>
      <c r="X231" s="3">
        <f t="shared" si="33"/>
        <v>237</v>
      </c>
      <c r="Y231" s="3">
        <f t="shared" si="33"/>
        <v>239</v>
      </c>
      <c r="Z231" s="3">
        <f t="shared" si="33"/>
        <v>112</v>
      </c>
      <c r="AA231" s="3">
        <f t="shared" si="33"/>
        <v>70</v>
      </c>
      <c r="AB231" s="3">
        <f t="shared" si="33"/>
        <v>264</v>
      </c>
      <c r="AC231" s="3">
        <f t="shared" si="33"/>
        <v>308</v>
      </c>
      <c r="AD231" s="3">
        <f t="shared" si="33"/>
        <v>248</v>
      </c>
      <c r="AE231" s="3">
        <f>SUM(AE229:AE230)</f>
        <v>293</v>
      </c>
      <c r="AF231" s="3">
        <f>SUM(AF229:AF230)</f>
        <v>280</v>
      </c>
      <c r="AH231" s="3">
        <f>SUM(C231:AG231)</f>
        <v>6308</v>
      </c>
    </row>
    <row r="233" spans="1:34" ht="17.25" customHeight="1">
      <c r="A233" s="61" t="s">
        <v>53</v>
      </c>
      <c r="B233" s="61" t="s">
        <v>2</v>
      </c>
      <c r="C233" s="61" t="s">
        <v>156</v>
      </c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3"/>
    </row>
    <row r="234" spans="1:34" ht="19.5" customHeight="1">
      <c r="A234" s="61"/>
      <c r="B234" s="61"/>
      <c r="C234" s="17">
        <v>21</v>
      </c>
      <c r="D234" s="17">
        <v>22</v>
      </c>
      <c r="E234" s="17">
        <v>23</v>
      </c>
      <c r="F234" s="17">
        <v>24</v>
      </c>
      <c r="G234" s="17">
        <v>25</v>
      </c>
      <c r="H234" s="17">
        <v>26</v>
      </c>
      <c r="I234" s="17">
        <v>27</v>
      </c>
      <c r="J234" s="17">
        <v>28</v>
      </c>
      <c r="K234" s="17">
        <v>29</v>
      </c>
      <c r="L234" s="17">
        <v>30</v>
      </c>
      <c r="M234" s="17">
        <v>31</v>
      </c>
      <c r="N234" s="17">
        <v>1</v>
      </c>
      <c r="O234" s="17">
        <v>2</v>
      </c>
      <c r="P234" s="17">
        <v>3</v>
      </c>
      <c r="Q234" s="17">
        <v>4</v>
      </c>
      <c r="R234" s="17">
        <v>5</v>
      </c>
      <c r="S234" s="17">
        <v>6</v>
      </c>
      <c r="T234" s="17">
        <v>7</v>
      </c>
      <c r="U234" s="17">
        <v>8</v>
      </c>
      <c r="V234" s="17">
        <v>9</v>
      </c>
      <c r="W234" s="17">
        <v>10</v>
      </c>
      <c r="X234" s="17">
        <v>11</v>
      </c>
      <c r="Y234" s="17">
        <v>12</v>
      </c>
      <c r="Z234" s="17">
        <v>13</v>
      </c>
      <c r="AA234" s="17">
        <v>14</v>
      </c>
      <c r="AB234" s="17">
        <v>15</v>
      </c>
      <c r="AC234" s="17">
        <v>16</v>
      </c>
      <c r="AD234" s="17">
        <v>17</v>
      </c>
      <c r="AE234" s="17">
        <v>18</v>
      </c>
      <c r="AF234" s="17">
        <v>19</v>
      </c>
      <c r="AG234" s="17">
        <v>20</v>
      </c>
      <c r="AH234" s="16" t="s">
        <v>15</v>
      </c>
    </row>
    <row r="235" spans="1:34" ht="12.75">
      <c r="A235">
        <v>1</v>
      </c>
      <c r="B235" t="s">
        <v>125</v>
      </c>
      <c r="C235">
        <v>0</v>
      </c>
      <c r="D235">
        <v>0</v>
      </c>
      <c r="E235">
        <v>218</v>
      </c>
      <c r="F235">
        <v>182</v>
      </c>
      <c r="G235">
        <v>231</v>
      </c>
      <c r="H235">
        <v>250</v>
      </c>
      <c r="I235">
        <v>140</v>
      </c>
      <c r="J235">
        <v>0</v>
      </c>
      <c r="K235">
        <v>0</v>
      </c>
      <c r="L235">
        <v>0</v>
      </c>
      <c r="M235">
        <v>0</v>
      </c>
      <c r="N235">
        <v>243</v>
      </c>
      <c r="O235">
        <v>254</v>
      </c>
      <c r="P235">
        <v>185</v>
      </c>
      <c r="Q235">
        <v>0</v>
      </c>
      <c r="R235">
        <v>0</v>
      </c>
      <c r="S235">
        <v>251</v>
      </c>
      <c r="T235">
        <v>193</v>
      </c>
      <c r="U235">
        <v>185</v>
      </c>
      <c r="V235">
        <v>190</v>
      </c>
      <c r="W235">
        <v>244</v>
      </c>
      <c r="X235">
        <v>0</v>
      </c>
      <c r="Y235">
        <v>0</v>
      </c>
      <c r="Z235">
        <v>0</v>
      </c>
      <c r="AA235">
        <v>274</v>
      </c>
      <c r="AB235">
        <v>221</v>
      </c>
      <c r="AC235">
        <v>184</v>
      </c>
      <c r="AD235">
        <v>213</v>
      </c>
      <c r="AE235">
        <v>0</v>
      </c>
      <c r="AF235">
        <v>0</v>
      </c>
      <c r="AG235" s="4">
        <v>0</v>
      </c>
      <c r="AH235" s="3">
        <f>SUM(C235:AG235)</f>
        <v>3658</v>
      </c>
    </row>
    <row r="236" spans="1:34" ht="12.75">
      <c r="A236">
        <v>2</v>
      </c>
      <c r="B236" t="s">
        <v>126</v>
      </c>
      <c r="C236">
        <v>83</v>
      </c>
      <c r="D236">
        <v>69</v>
      </c>
      <c r="E236">
        <v>33</v>
      </c>
      <c r="F236">
        <v>33</v>
      </c>
      <c r="G236">
        <v>39</v>
      </c>
      <c r="H236">
        <v>35</v>
      </c>
      <c r="I236">
        <v>26</v>
      </c>
      <c r="J236">
        <v>93</v>
      </c>
      <c r="K236">
        <v>86</v>
      </c>
      <c r="L236">
        <v>112</v>
      </c>
      <c r="M236">
        <v>134</v>
      </c>
      <c r="N236">
        <v>32</v>
      </c>
      <c r="O236">
        <v>29</v>
      </c>
      <c r="P236">
        <v>45</v>
      </c>
      <c r="Q236">
        <v>92</v>
      </c>
      <c r="R236">
        <v>82</v>
      </c>
      <c r="S236">
        <v>26</v>
      </c>
      <c r="T236">
        <v>30</v>
      </c>
      <c r="U236">
        <v>21</v>
      </c>
      <c r="V236">
        <v>28</v>
      </c>
      <c r="W236">
        <v>16</v>
      </c>
      <c r="X236">
        <v>87</v>
      </c>
      <c r="Y236">
        <v>93</v>
      </c>
      <c r="Z236">
        <v>126</v>
      </c>
      <c r="AA236">
        <v>35</v>
      </c>
      <c r="AB236">
        <v>23</v>
      </c>
      <c r="AC236">
        <v>34</v>
      </c>
      <c r="AD236">
        <v>20</v>
      </c>
      <c r="AE236">
        <v>102</v>
      </c>
      <c r="AF236">
        <v>95</v>
      </c>
      <c r="AG236" s="4">
        <v>166</v>
      </c>
      <c r="AH236" s="3">
        <f>SUM(C236:AG236)</f>
        <v>1925</v>
      </c>
    </row>
    <row r="237" spans="1:34" s="3" customFormat="1" ht="12.75">
      <c r="A237" s="3">
        <v>3</v>
      </c>
      <c r="B237" s="3" t="s">
        <v>15</v>
      </c>
      <c r="C237" s="3">
        <f aca="true" t="shared" si="34" ref="C237:AD237">SUM(C235:C236)</f>
        <v>83</v>
      </c>
      <c r="D237" s="3">
        <f t="shared" si="34"/>
        <v>69</v>
      </c>
      <c r="E237" s="3">
        <f t="shared" si="34"/>
        <v>251</v>
      </c>
      <c r="F237" s="3">
        <f t="shared" si="34"/>
        <v>215</v>
      </c>
      <c r="G237" s="3">
        <f t="shared" si="34"/>
        <v>270</v>
      </c>
      <c r="H237" s="3">
        <f t="shared" si="34"/>
        <v>285</v>
      </c>
      <c r="I237" s="3">
        <f t="shared" si="34"/>
        <v>166</v>
      </c>
      <c r="J237" s="3">
        <f t="shared" si="34"/>
        <v>93</v>
      </c>
      <c r="K237" s="3">
        <f t="shared" si="34"/>
        <v>86</v>
      </c>
      <c r="L237" s="3">
        <f t="shared" si="34"/>
        <v>112</v>
      </c>
      <c r="M237" s="3">
        <f t="shared" si="34"/>
        <v>134</v>
      </c>
      <c r="N237" s="3">
        <f t="shared" si="34"/>
        <v>275</v>
      </c>
      <c r="O237" s="3">
        <f t="shared" si="34"/>
        <v>283</v>
      </c>
      <c r="P237" s="3">
        <f t="shared" si="34"/>
        <v>230</v>
      </c>
      <c r="Q237" s="3">
        <f t="shared" si="34"/>
        <v>92</v>
      </c>
      <c r="R237" s="3">
        <f t="shared" si="34"/>
        <v>82</v>
      </c>
      <c r="S237" s="3">
        <f t="shared" si="34"/>
        <v>277</v>
      </c>
      <c r="T237" s="3">
        <f t="shared" si="34"/>
        <v>223</v>
      </c>
      <c r="U237" s="3">
        <f t="shared" si="34"/>
        <v>206</v>
      </c>
      <c r="V237" s="3">
        <f t="shared" si="34"/>
        <v>218</v>
      </c>
      <c r="W237" s="3">
        <f t="shared" si="34"/>
        <v>260</v>
      </c>
      <c r="X237" s="3">
        <f t="shared" si="34"/>
        <v>87</v>
      </c>
      <c r="Y237" s="3">
        <f t="shared" si="34"/>
        <v>93</v>
      </c>
      <c r="Z237" s="3">
        <f t="shared" si="34"/>
        <v>126</v>
      </c>
      <c r="AA237" s="3">
        <f t="shared" si="34"/>
        <v>309</v>
      </c>
      <c r="AB237" s="3">
        <f t="shared" si="34"/>
        <v>244</v>
      </c>
      <c r="AC237" s="3">
        <f t="shared" si="34"/>
        <v>218</v>
      </c>
      <c r="AD237" s="3">
        <f t="shared" si="34"/>
        <v>233</v>
      </c>
      <c r="AE237" s="3">
        <f>SUM(AE235:AE236)</f>
        <v>102</v>
      </c>
      <c r="AF237" s="3">
        <f>SUM(AF235:AF236)</f>
        <v>95</v>
      </c>
      <c r="AG237" s="3">
        <f>SUM(AG235:AG236)</f>
        <v>166</v>
      </c>
      <c r="AH237" s="3">
        <f>SUM(C237:AG237)</f>
        <v>5583</v>
      </c>
    </row>
    <row r="239" spans="1:34" ht="17.25" customHeight="1">
      <c r="A239" s="61" t="s">
        <v>53</v>
      </c>
      <c r="B239" s="61" t="s">
        <v>2</v>
      </c>
      <c r="C239" s="61" t="s">
        <v>202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3"/>
    </row>
    <row r="240" spans="1:34" ht="19.5" customHeight="1">
      <c r="A240" s="61"/>
      <c r="B240" s="61"/>
      <c r="C240" s="17">
        <v>21</v>
      </c>
      <c r="D240" s="17">
        <v>22</v>
      </c>
      <c r="E240" s="17">
        <v>23</v>
      </c>
      <c r="F240" s="17">
        <v>24</v>
      </c>
      <c r="G240" s="17">
        <v>25</v>
      </c>
      <c r="H240" s="17">
        <v>26</v>
      </c>
      <c r="I240" s="17">
        <v>27</v>
      </c>
      <c r="J240" s="17">
        <v>28</v>
      </c>
      <c r="K240" s="17">
        <v>29</v>
      </c>
      <c r="L240" s="17">
        <v>30</v>
      </c>
      <c r="M240" s="17">
        <v>31</v>
      </c>
      <c r="N240" s="17">
        <v>1</v>
      </c>
      <c r="O240" s="17">
        <v>2</v>
      </c>
      <c r="P240" s="17">
        <v>3</v>
      </c>
      <c r="Q240" s="17">
        <v>4</v>
      </c>
      <c r="R240" s="17">
        <v>5</v>
      </c>
      <c r="S240" s="17">
        <v>6</v>
      </c>
      <c r="T240" s="17">
        <v>7</v>
      </c>
      <c r="U240" s="17">
        <v>8</v>
      </c>
      <c r="V240" s="17">
        <v>9</v>
      </c>
      <c r="W240" s="17">
        <v>10</v>
      </c>
      <c r="X240" s="17">
        <v>11</v>
      </c>
      <c r="Y240" s="17">
        <v>12</v>
      </c>
      <c r="Z240" s="17">
        <v>13</v>
      </c>
      <c r="AA240" s="17">
        <v>14</v>
      </c>
      <c r="AB240" s="17">
        <v>15</v>
      </c>
      <c r="AC240" s="17">
        <v>16</v>
      </c>
      <c r="AD240" s="17">
        <v>17</v>
      </c>
      <c r="AE240" s="17">
        <v>18</v>
      </c>
      <c r="AF240" s="17">
        <v>19</v>
      </c>
      <c r="AG240" s="17">
        <v>20</v>
      </c>
      <c r="AH240" s="16" t="s">
        <v>15</v>
      </c>
    </row>
    <row r="241" spans="1:34" ht="12.75">
      <c r="A241">
        <v>1</v>
      </c>
      <c r="B241" t="s">
        <v>125</v>
      </c>
      <c r="C241">
        <v>236</v>
      </c>
      <c r="D241">
        <v>213</v>
      </c>
      <c r="E241">
        <v>246</v>
      </c>
      <c r="F241">
        <v>195</v>
      </c>
      <c r="G241">
        <v>0</v>
      </c>
      <c r="H241">
        <v>0</v>
      </c>
      <c r="I241">
        <v>238</v>
      </c>
      <c r="J241">
        <v>244</v>
      </c>
      <c r="K241">
        <v>224</v>
      </c>
      <c r="L241">
        <v>206</v>
      </c>
      <c r="M241">
        <v>162</v>
      </c>
      <c r="N241">
        <v>0</v>
      </c>
      <c r="O241">
        <v>0</v>
      </c>
      <c r="P241">
        <v>269</v>
      </c>
      <c r="Q241">
        <v>246</v>
      </c>
      <c r="R241">
        <v>273</v>
      </c>
      <c r="S241">
        <v>231</v>
      </c>
      <c r="T241">
        <v>232</v>
      </c>
      <c r="U241">
        <v>0</v>
      </c>
      <c r="V241">
        <v>0</v>
      </c>
      <c r="W241">
        <v>235</v>
      </c>
      <c r="X241">
        <v>233</v>
      </c>
      <c r="Y241">
        <v>229</v>
      </c>
      <c r="Z241">
        <v>259</v>
      </c>
      <c r="AA241">
        <v>216</v>
      </c>
      <c r="AB241">
        <v>0</v>
      </c>
      <c r="AC241">
        <v>0</v>
      </c>
      <c r="AD241">
        <v>257</v>
      </c>
      <c r="AE241">
        <v>237</v>
      </c>
      <c r="AF241">
        <v>214</v>
      </c>
      <c r="AG241" s="4">
        <v>377</v>
      </c>
      <c r="AH241" s="3">
        <f>SUM(C241:AG241)</f>
        <v>5472</v>
      </c>
    </row>
    <row r="242" spans="1:34" ht="12.75">
      <c r="A242">
        <v>2</v>
      </c>
      <c r="B242" t="s">
        <v>126</v>
      </c>
      <c r="C242">
        <v>32</v>
      </c>
      <c r="D242">
        <v>30</v>
      </c>
      <c r="E242">
        <v>26</v>
      </c>
      <c r="F242">
        <v>29</v>
      </c>
      <c r="G242">
        <v>122</v>
      </c>
      <c r="H242">
        <v>80</v>
      </c>
      <c r="I242">
        <v>39</v>
      </c>
      <c r="J242">
        <v>34</v>
      </c>
      <c r="K242">
        <v>29</v>
      </c>
      <c r="L242">
        <v>24</v>
      </c>
      <c r="M242">
        <v>22</v>
      </c>
      <c r="N242">
        <v>100</v>
      </c>
      <c r="O242">
        <v>105</v>
      </c>
      <c r="P242">
        <v>29</v>
      </c>
      <c r="Q242">
        <v>33</v>
      </c>
      <c r="R242">
        <v>30</v>
      </c>
      <c r="S242">
        <v>32</v>
      </c>
      <c r="T242">
        <v>36</v>
      </c>
      <c r="U242">
        <v>108</v>
      </c>
      <c r="V242">
        <v>88</v>
      </c>
      <c r="W242">
        <v>47</v>
      </c>
      <c r="X242">
        <v>23</v>
      </c>
      <c r="Y242">
        <v>39</v>
      </c>
      <c r="Z242">
        <v>32</v>
      </c>
      <c r="AA242">
        <v>49</v>
      </c>
      <c r="AB242">
        <v>124</v>
      </c>
      <c r="AC242">
        <v>76</v>
      </c>
      <c r="AD242">
        <v>38</v>
      </c>
      <c r="AE242">
        <v>35</v>
      </c>
      <c r="AF242">
        <v>44</v>
      </c>
      <c r="AG242" s="4">
        <v>24</v>
      </c>
      <c r="AH242" s="3">
        <f>SUM(C242:AG242)</f>
        <v>1559</v>
      </c>
    </row>
    <row r="243" spans="1:34" s="3" customFormat="1" ht="12.75">
      <c r="A243" s="3">
        <v>3</v>
      </c>
      <c r="B243" s="3" t="s">
        <v>15</v>
      </c>
      <c r="C243" s="3">
        <f aca="true" t="shared" si="35" ref="C243:AD243">SUM(C241:C242)</f>
        <v>268</v>
      </c>
      <c r="D243" s="3">
        <f t="shared" si="35"/>
        <v>243</v>
      </c>
      <c r="E243" s="3">
        <f t="shared" si="35"/>
        <v>272</v>
      </c>
      <c r="F243" s="3">
        <f t="shared" si="35"/>
        <v>224</v>
      </c>
      <c r="G243" s="3">
        <f t="shared" si="35"/>
        <v>122</v>
      </c>
      <c r="H243" s="3">
        <f t="shared" si="35"/>
        <v>80</v>
      </c>
      <c r="I243" s="3">
        <f t="shared" si="35"/>
        <v>277</v>
      </c>
      <c r="J243" s="3">
        <f t="shared" si="35"/>
        <v>278</v>
      </c>
      <c r="K243" s="3">
        <f t="shared" si="35"/>
        <v>253</v>
      </c>
      <c r="L243" s="3">
        <f t="shared" si="35"/>
        <v>230</v>
      </c>
      <c r="M243" s="3">
        <f t="shared" si="35"/>
        <v>184</v>
      </c>
      <c r="N243" s="3">
        <f t="shared" si="35"/>
        <v>100</v>
      </c>
      <c r="O243" s="3">
        <f t="shared" si="35"/>
        <v>105</v>
      </c>
      <c r="P243" s="3">
        <f t="shared" si="35"/>
        <v>298</v>
      </c>
      <c r="Q243" s="3">
        <f t="shared" si="35"/>
        <v>279</v>
      </c>
      <c r="R243" s="3">
        <f t="shared" si="35"/>
        <v>303</v>
      </c>
      <c r="S243" s="3">
        <f t="shared" si="35"/>
        <v>263</v>
      </c>
      <c r="T243" s="3">
        <f t="shared" si="35"/>
        <v>268</v>
      </c>
      <c r="U243" s="3">
        <f t="shared" si="35"/>
        <v>108</v>
      </c>
      <c r="V243" s="3">
        <f t="shared" si="35"/>
        <v>88</v>
      </c>
      <c r="W243" s="3">
        <f t="shared" si="35"/>
        <v>282</v>
      </c>
      <c r="X243" s="3">
        <f t="shared" si="35"/>
        <v>256</v>
      </c>
      <c r="Y243" s="3">
        <f t="shared" si="35"/>
        <v>268</v>
      </c>
      <c r="Z243" s="3">
        <f t="shared" si="35"/>
        <v>291</v>
      </c>
      <c r="AA243" s="3">
        <f t="shared" si="35"/>
        <v>265</v>
      </c>
      <c r="AB243" s="3">
        <f t="shared" si="35"/>
        <v>124</v>
      </c>
      <c r="AC243" s="3">
        <f t="shared" si="35"/>
        <v>76</v>
      </c>
      <c r="AD243" s="3">
        <f t="shared" si="35"/>
        <v>295</v>
      </c>
      <c r="AE243" s="3">
        <v>272</v>
      </c>
      <c r="AF243" s="3">
        <f>SUM(AF241:AF242)</f>
        <v>258</v>
      </c>
      <c r="AG243" s="3">
        <f>SUM(AG241:AG242)</f>
        <v>401</v>
      </c>
      <c r="AH243" s="3">
        <f>SUM(C243:AG243)</f>
        <v>7031</v>
      </c>
    </row>
    <row r="244" spans="25:34" ht="12.75"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</row>
  </sheetData>
  <sheetProtection password="CE28" sheet="1" objects="1" scenarios="1"/>
  <mergeCells count="163">
    <mergeCell ref="AA5:AC5"/>
    <mergeCell ref="AA4:AC4"/>
    <mergeCell ref="AA6:AC6"/>
    <mergeCell ref="AA7:AC7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W5:X5"/>
    <mergeCell ref="Y5:Z5"/>
    <mergeCell ref="K5:L5"/>
    <mergeCell ref="M5:N5"/>
    <mergeCell ref="O5:P5"/>
    <mergeCell ref="Q5:R5"/>
    <mergeCell ref="C5:D5"/>
    <mergeCell ref="E5:F5"/>
    <mergeCell ref="G5:H5"/>
    <mergeCell ref="I5:J5"/>
    <mergeCell ref="B56:B57"/>
    <mergeCell ref="C56:AG56"/>
    <mergeCell ref="A62:A63"/>
    <mergeCell ref="B62:B63"/>
    <mergeCell ref="C62:AG62"/>
    <mergeCell ref="A68:A69"/>
    <mergeCell ref="B68:B69"/>
    <mergeCell ref="C68:AG68"/>
    <mergeCell ref="A44:A45"/>
    <mergeCell ref="B44:B45"/>
    <mergeCell ref="C44:AG44"/>
    <mergeCell ref="A50:A51"/>
    <mergeCell ref="B50:B51"/>
    <mergeCell ref="C50:AG50"/>
    <mergeCell ref="A56:A57"/>
    <mergeCell ref="A32:A33"/>
    <mergeCell ref="B32:B33"/>
    <mergeCell ref="C32:AG32"/>
    <mergeCell ref="A38:A39"/>
    <mergeCell ref="B38:B39"/>
    <mergeCell ref="C38:AG38"/>
    <mergeCell ref="A26:A27"/>
    <mergeCell ref="B26:B27"/>
    <mergeCell ref="A25:AH25"/>
    <mergeCell ref="C26:AG26"/>
    <mergeCell ref="A74:A75"/>
    <mergeCell ref="B74:B75"/>
    <mergeCell ref="C74:AG74"/>
    <mergeCell ref="A80:A81"/>
    <mergeCell ref="B80:B81"/>
    <mergeCell ref="C80:AG80"/>
    <mergeCell ref="A86:A87"/>
    <mergeCell ref="B86:B87"/>
    <mergeCell ref="C86:AG86"/>
    <mergeCell ref="A92:A93"/>
    <mergeCell ref="B92:B93"/>
    <mergeCell ref="C92:AG92"/>
    <mergeCell ref="A111:A112"/>
    <mergeCell ref="B111:B112"/>
    <mergeCell ref="C111:AG111"/>
    <mergeCell ref="A98:AH98"/>
    <mergeCell ref="A99:A100"/>
    <mergeCell ref="B99:B100"/>
    <mergeCell ref="C99:AG99"/>
    <mergeCell ref="A105:A106"/>
    <mergeCell ref="B105:B106"/>
    <mergeCell ref="C105:AG105"/>
    <mergeCell ref="A117:A118"/>
    <mergeCell ref="B117:B118"/>
    <mergeCell ref="C117:AG117"/>
    <mergeCell ref="A123:A124"/>
    <mergeCell ref="B123:B124"/>
    <mergeCell ref="C123:AG123"/>
    <mergeCell ref="A129:A130"/>
    <mergeCell ref="B129:B130"/>
    <mergeCell ref="C129:AG129"/>
    <mergeCell ref="A135:A136"/>
    <mergeCell ref="B135:B136"/>
    <mergeCell ref="C135:AG135"/>
    <mergeCell ref="A141:A142"/>
    <mergeCell ref="B141:B142"/>
    <mergeCell ref="C141:AG141"/>
    <mergeCell ref="A147:A148"/>
    <mergeCell ref="B147:B148"/>
    <mergeCell ref="C147:AG147"/>
    <mergeCell ref="A153:A154"/>
    <mergeCell ref="B153:B154"/>
    <mergeCell ref="C153:AG153"/>
    <mergeCell ref="A159:A160"/>
    <mergeCell ref="B159:B160"/>
    <mergeCell ref="C159:AG159"/>
    <mergeCell ref="A165:A166"/>
    <mergeCell ref="B165:B166"/>
    <mergeCell ref="C165:AG165"/>
    <mergeCell ref="A172:AH172"/>
    <mergeCell ref="A173:A174"/>
    <mergeCell ref="B173:B174"/>
    <mergeCell ref="C173:AG173"/>
    <mergeCell ref="A179:A180"/>
    <mergeCell ref="B179:B180"/>
    <mergeCell ref="C179:AG179"/>
    <mergeCell ref="A185:A186"/>
    <mergeCell ref="B185:B186"/>
    <mergeCell ref="C185:AG185"/>
    <mergeCell ref="A191:A192"/>
    <mergeCell ref="B191:B192"/>
    <mergeCell ref="C191:AG191"/>
    <mergeCell ref="A197:A198"/>
    <mergeCell ref="B197:B198"/>
    <mergeCell ref="C197:AG197"/>
    <mergeCell ref="A203:A204"/>
    <mergeCell ref="B203:B204"/>
    <mergeCell ref="C203:AG203"/>
    <mergeCell ref="A209:A210"/>
    <mergeCell ref="B209:B210"/>
    <mergeCell ref="C209:AG209"/>
    <mergeCell ref="A215:A216"/>
    <mergeCell ref="B215:B216"/>
    <mergeCell ref="C215:AG215"/>
    <mergeCell ref="A221:A222"/>
    <mergeCell ref="B221:B222"/>
    <mergeCell ref="C221:AG221"/>
    <mergeCell ref="A227:A228"/>
    <mergeCell ref="B227:B228"/>
    <mergeCell ref="C227:AG227"/>
    <mergeCell ref="A233:A234"/>
    <mergeCell ref="B233:B234"/>
    <mergeCell ref="C233:AG233"/>
    <mergeCell ref="A239:A240"/>
    <mergeCell ref="B239:B240"/>
    <mergeCell ref="C239:AG2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B8" sqref="B8"/>
    </sheetView>
  </sheetViews>
  <sheetFormatPr defaultColWidth="9.140625" defaultRowHeight="12.75"/>
  <cols>
    <col min="1" max="1" width="5.421875" style="0" customWidth="1"/>
    <col min="2" max="2" width="59.140625" style="0" customWidth="1"/>
    <col min="3" max="3" width="6.00390625" style="0" customWidth="1"/>
    <col min="4" max="15" width="6.7109375" style="0" customWidth="1"/>
    <col min="16" max="16" width="7.8515625" style="0" customWidth="1"/>
  </cols>
  <sheetData>
    <row r="1" spans="1:16" ht="32.25" customHeight="1">
      <c r="A1" s="67" t="s">
        <v>234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25" customFormat="1" ht="21">
      <c r="A2" s="22" t="s">
        <v>53</v>
      </c>
      <c r="B2" s="23" t="s">
        <v>2</v>
      </c>
      <c r="C2" s="23" t="s">
        <v>170</v>
      </c>
      <c r="D2" s="23" t="s">
        <v>171</v>
      </c>
      <c r="E2" s="23" t="s">
        <v>5</v>
      </c>
      <c r="F2" s="23" t="s">
        <v>6</v>
      </c>
      <c r="G2" s="23" t="s">
        <v>172</v>
      </c>
      <c r="H2" s="23" t="s">
        <v>173</v>
      </c>
      <c r="I2" s="23" t="s">
        <v>9</v>
      </c>
      <c r="J2" s="23" t="s">
        <v>10</v>
      </c>
      <c r="K2" s="23" t="s">
        <v>11</v>
      </c>
      <c r="L2" s="23" t="s">
        <v>38</v>
      </c>
      <c r="M2" s="23" t="s">
        <v>12</v>
      </c>
      <c r="N2" s="23" t="s">
        <v>13</v>
      </c>
      <c r="O2" s="23" t="s">
        <v>14</v>
      </c>
      <c r="P2" s="24" t="s">
        <v>174</v>
      </c>
    </row>
    <row r="3" spans="1:16" ht="21">
      <c r="A3" s="21">
        <v>1</v>
      </c>
      <c r="B3" s="6" t="s">
        <v>175</v>
      </c>
      <c r="C3" s="21" t="s">
        <v>176</v>
      </c>
      <c r="D3" s="21">
        <v>93.12</v>
      </c>
      <c r="E3" s="21">
        <v>95.55</v>
      </c>
      <c r="F3" s="21">
        <v>98.88</v>
      </c>
      <c r="G3" s="21">
        <v>96.29</v>
      </c>
      <c r="H3" s="21">
        <v>96.66</v>
      </c>
      <c r="I3" s="21">
        <v>98.88</v>
      </c>
      <c r="J3" s="21">
        <v>88.88</v>
      </c>
      <c r="K3" s="21">
        <v>93.2</v>
      </c>
      <c r="L3" s="21">
        <v>89.41</v>
      </c>
      <c r="M3" s="21">
        <v>87.77</v>
      </c>
      <c r="N3" s="21">
        <v>86.11</v>
      </c>
      <c r="O3" s="21">
        <v>97.97</v>
      </c>
      <c r="P3" s="26">
        <f>SUM(D3:O3)/COUNT(D3:O3)</f>
        <v>93.56</v>
      </c>
    </row>
    <row r="4" spans="1:16" ht="21">
      <c r="A4" s="21">
        <v>2</v>
      </c>
      <c r="B4" s="6" t="s">
        <v>177</v>
      </c>
      <c r="C4" s="21" t="s">
        <v>178</v>
      </c>
      <c r="D4" s="21">
        <v>99.69</v>
      </c>
      <c r="E4" s="21">
        <v>99.76</v>
      </c>
      <c r="F4" s="21">
        <v>99.9</v>
      </c>
      <c r="G4" s="21">
        <v>99.59</v>
      </c>
      <c r="H4" s="21">
        <v>99.76</v>
      </c>
      <c r="I4" s="21">
        <v>99.82</v>
      </c>
      <c r="J4" s="21">
        <v>99.76</v>
      </c>
      <c r="K4" s="21">
        <v>99.81</v>
      </c>
      <c r="L4" s="21">
        <v>99.83</v>
      </c>
      <c r="M4" s="21">
        <v>99.85</v>
      </c>
      <c r="N4" s="21">
        <v>99.98</v>
      </c>
      <c r="O4" s="21">
        <v>99.83</v>
      </c>
      <c r="P4" s="26">
        <f aca="true" t="shared" si="0" ref="P4:P10">SUM(D4:O4)/COUNT(D4:O4)</f>
        <v>99.79833333333333</v>
      </c>
    </row>
    <row r="5" spans="1:16" ht="21">
      <c r="A5" s="21">
        <v>3</v>
      </c>
      <c r="B5" s="6" t="s">
        <v>179</v>
      </c>
      <c r="C5" s="21" t="s">
        <v>178</v>
      </c>
      <c r="D5" s="21">
        <v>99.72</v>
      </c>
      <c r="E5" s="21">
        <v>99.84</v>
      </c>
      <c r="F5" s="21">
        <v>99.89</v>
      </c>
      <c r="G5" s="21">
        <v>99.79</v>
      </c>
      <c r="H5" s="21">
        <v>99.84</v>
      </c>
      <c r="I5" s="21">
        <v>99.83</v>
      </c>
      <c r="J5" s="21">
        <v>99.78</v>
      </c>
      <c r="K5" s="21">
        <v>99.92</v>
      </c>
      <c r="L5" s="21">
        <v>99.86</v>
      </c>
      <c r="M5" s="21">
        <v>99.77</v>
      </c>
      <c r="N5" s="21">
        <v>99.98</v>
      </c>
      <c r="O5" s="21">
        <v>99.83</v>
      </c>
      <c r="P5" s="26">
        <f t="shared" si="0"/>
        <v>99.83749999999999</v>
      </c>
    </row>
    <row r="6" spans="1:16" ht="21">
      <c r="A6" s="21">
        <v>4</v>
      </c>
      <c r="B6" s="6" t="s">
        <v>180</v>
      </c>
      <c r="C6" s="21" t="s">
        <v>178</v>
      </c>
      <c r="D6" s="21">
        <v>99.96</v>
      </c>
      <c r="E6" s="21">
        <v>99.87</v>
      </c>
      <c r="F6" s="21">
        <v>99.96</v>
      </c>
      <c r="G6" s="21">
        <v>99.92</v>
      </c>
      <c r="H6" s="21">
        <v>99.94</v>
      </c>
      <c r="I6" s="21">
        <v>99.92</v>
      </c>
      <c r="J6" s="21">
        <v>99.9</v>
      </c>
      <c r="K6" s="21">
        <v>99.98</v>
      </c>
      <c r="L6" s="21">
        <v>99.91</v>
      </c>
      <c r="M6" s="21">
        <v>100</v>
      </c>
      <c r="N6" s="21">
        <v>99.88</v>
      </c>
      <c r="O6" s="21">
        <v>99.87</v>
      </c>
      <c r="P6" s="26">
        <f t="shared" si="0"/>
        <v>99.9258333333333</v>
      </c>
    </row>
    <row r="7" spans="1:16" ht="21">
      <c r="A7" s="21">
        <v>5</v>
      </c>
      <c r="B7" s="6" t="s">
        <v>181</v>
      </c>
      <c r="C7" s="21" t="s">
        <v>176</v>
      </c>
      <c r="D7" s="21">
        <v>95.06</v>
      </c>
      <c r="E7" s="21">
        <v>96.47</v>
      </c>
      <c r="F7" s="21">
        <v>98.93</v>
      </c>
      <c r="G7" s="21">
        <v>93.09</v>
      </c>
      <c r="H7" s="21">
        <v>93.79</v>
      </c>
      <c r="I7" s="21">
        <v>91.09</v>
      </c>
      <c r="J7" s="21">
        <v>96.5</v>
      </c>
      <c r="K7" s="21">
        <v>93.98</v>
      </c>
      <c r="L7" s="21">
        <v>95.29</v>
      </c>
      <c r="M7" s="21">
        <v>97.17</v>
      </c>
      <c r="N7" s="21">
        <v>92.08</v>
      </c>
      <c r="O7" s="21">
        <v>97.01</v>
      </c>
      <c r="P7" s="26">
        <f t="shared" si="0"/>
        <v>95.03833333333334</v>
      </c>
    </row>
    <row r="8" spans="1:16" ht="21">
      <c r="A8" s="21">
        <v>6</v>
      </c>
      <c r="B8" s="6" t="s">
        <v>182</v>
      </c>
      <c r="C8" s="21" t="s">
        <v>183</v>
      </c>
      <c r="D8" s="21">
        <v>78.75</v>
      </c>
      <c r="E8" s="21">
        <v>81.5</v>
      </c>
      <c r="F8" s="21">
        <v>81.34</v>
      </c>
      <c r="G8" s="21">
        <v>83.96</v>
      </c>
      <c r="H8" s="21">
        <v>82.5</v>
      </c>
      <c r="I8" s="21">
        <v>84.84</v>
      </c>
      <c r="J8" s="21">
        <v>78.33</v>
      </c>
      <c r="K8" s="21">
        <v>83.05</v>
      </c>
      <c r="L8" s="21">
        <v>81.06</v>
      </c>
      <c r="M8" s="21">
        <v>81.25</v>
      </c>
      <c r="N8" s="21">
        <v>80.5</v>
      </c>
      <c r="O8" s="21">
        <v>83.8</v>
      </c>
      <c r="P8" s="26">
        <f t="shared" si="0"/>
        <v>81.74</v>
      </c>
    </row>
    <row r="9" spans="1:16" ht="21">
      <c r="A9" s="21">
        <v>7</v>
      </c>
      <c r="B9" s="6" t="s">
        <v>184</v>
      </c>
      <c r="C9" s="21" t="s">
        <v>183</v>
      </c>
      <c r="D9" s="21">
        <v>75.56</v>
      </c>
      <c r="E9" s="21">
        <v>82.26</v>
      </c>
      <c r="F9" s="21">
        <v>79.1</v>
      </c>
      <c r="G9" s="21">
        <v>82.07</v>
      </c>
      <c r="H9" s="21">
        <v>87.5</v>
      </c>
      <c r="I9" s="21">
        <v>74.5</v>
      </c>
      <c r="J9" s="21">
        <v>82</v>
      </c>
      <c r="K9" s="21">
        <v>80</v>
      </c>
      <c r="L9" s="21">
        <v>83.33</v>
      </c>
      <c r="M9" s="21">
        <v>82</v>
      </c>
      <c r="N9" s="21">
        <v>84.5</v>
      </c>
      <c r="O9" s="21">
        <v>81.3</v>
      </c>
      <c r="P9" s="26">
        <f t="shared" si="0"/>
        <v>81.17666666666666</v>
      </c>
    </row>
    <row r="10" spans="1:16" ht="21">
      <c r="A10" s="21">
        <v>8</v>
      </c>
      <c r="B10" s="6" t="s">
        <v>190</v>
      </c>
      <c r="C10" s="21" t="s">
        <v>185</v>
      </c>
      <c r="D10" s="21">
        <v>96.91</v>
      </c>
      <c r="E10" s="21">
        <v>98.23</v>
      </c>
      <c r="F10" s="21">
        <v>98.93</v>
      </c>
      <c r="G10" s="21">
        <v>98.68</v>
      </c>
      <c r="H10" s="21">
        <v>100</v>
      </c>
      <c r="I10" s="21">
        <v>99.71</v>
      </c>
      <c r="J10" s="21">
        <v>98.92</v>
      </c>
      <c r="K10" s="21">
        <v>100</v>
      </c>
      <c r="L10" s="21">
        <v>98.58</v>
      </c>
      <c r="M10" s="21">
        <v>98.87</v>
      </c>
      <c r="N10" s="21">
        <v>98.56</v>
      </c>
      <c r="O10" s="21">
        <v>98.85</v>
      </c>
      <c r="P10" s="26">
        <f t="shared" si="0"/>
        <v>98.85333333333334</v>
      </c>
    </row>
    <row r="11" spans="2:16" ht="24.75" customHeight="1">
      <c r="B11" t="s">
        <v>186</v>
      </c>
      <c r="P11" s="27"/>
    </row>
    <row r="12" spans="1:16" ht="32.25" customHeight="1">
      <c r="A12" s="68" t="s">
        <v>235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1:16" s="25" customFormat="1" ht="21">
      <c r="A13" s="22" t="s">
        <v>53</v>
      </c>
      <c r="B13" s="23" t="s">
        <v>2</v>
      </c>
      <c r="C13" s="23" t="s">
        <v>170</v>
      </c>
      <c r="D13" s="23" t="s">
        <v>171</v>
      </c>
      <c r="E13" s="23" t="s">
        <v>5</v>
      </c>
      <c r="F13" s="23" t="s">
        <v>6</v>
      </c>
      <c r="G13" s="23" t="s">
        <v>172</v>
      </c>
      <c r="H13" s="23" t="s">
        <v>173</v>
      </c>
      <c r="I13" s="23" t="s">
        <v>9</v>
      </c>
      <c r="J13" s="23" t="s">
        <v>10</v>
      </c>
      <c r="K13" s="23" t="s">
        <v>11</v>
      </c>
      <c r="L13" s="23" t="s">
        <v>38</v>
      </c>
      <c r="M13" s="23" t="s">
        <v>12</v>
      </c>
      <c r="N13" s="23" t="s">
        <v>13</v>
      </c>
      <c r="O13" s="23" t="s">
        <v>14</v>
      </c>
      <c r="P13" s="24" t="s">
        <v>174</v>
      </c>
    </row>
    <row r="14" spans="1:16" ht="21">
      <c r="A14" s="21">
        <v>1</v>
      </c>
      <c r="B14" s="6" t="s">
        <v>191</v>
      </c>
      <c r="C14" s="21" t="s">
        <v>176</v>
      </c>
      <c r="D14" s="21">
        <v>98.91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1">
        <v>97.07</v>
      </c>
      <c r="K14" s="21">
        <v>99.38</v>
      </c>
      <c r="L14" s="21">
        <v>97.97</v>
      </c>
      <c r="M14" s="21">
        <v>99.44</v>
      </c>
      <c r="N14" s="21">
        <v>100</v>
      </c>
      <c r="O14" s="21">
        <v>97.1</v>
      </c>
      <c r="P14" s="26">
        <f>SUM(D14:O14)/COUNT(D14:O14)</f>
        <v>99.15583333333332</v>
      </c>
    </row>
    <row r="15" spans="1:16" ht="21">
      <c r="A15" s="21">
        <v>2</v>
      </c>
      <c r="B15" s="6" t="s">
        <v>192</v>
      </c>
      <c r="C15" s="21" t="s">
        <v>178</v>
      </c>
      <c r="D15" s="21">
        <v>99.81</v>
      </c>
      <c r="E15" s="21">
        <v>99.96</v>
      </c>
      <c r="F15" s="21">
        <v>99.96</v>
      </c>
      <c r="G15" s="21">
        <v>99.96</v>
      </c>
      <c r="H15" s="21">
        <v>99.95</v>
      </c>
      <c r="I15" s="21">
        <v>100</v>
      </c>
      <c r="J15" s="21">
        <v>99.84</v>
      </c>
      <c r="K15" s="21">
        <v>99.96</v>
      </c>
      <c r="L15" s="21">
        <v>99.96</v>
      </c>
      <c r="M15" s="21">
        <v>99.85</v>
      </c>
      <c r="N15" s="21">
        <v>99.98</v>
      </c>
      <c r="O15" s="21">
        <v>99.97</v>
      </c>
      <c r="P15" s="26">
        <f aca="true" t="shared" si="1" ref="P15:P20">SUM(D15:O15)/COUNT(D15:O15)</f>
        <v>99.93333333333334</v>
      </c>
    </row>
    <row r="16" spans="1:16" ht="21">
      <c r="A16" s="21">
        <v>3</v>
      </c>
      <c r="B16" s="6" t="s">
        <v>193</v>
      </c>
      <c r="C16" s="21" t="s">
        <v>178</v>
      </c>
      <c r="D16" s="21">
        <v>99.91</v>
      </c>
      <c r="E16" s="21">
        <v>99.8</v>
      </c>
      <c r="F16" s="21">
        <v>99.72</v>
      </c>
      <c r="G16" s="21">
        <v>99.71</v>
      </c>
      <c r="H16" s="21">
        <v>99.85</v>
      </c>
      <c r="I16" s="21">
        <v>99.88</v>
      </c>
      <c r="J16" s="21">
        <v>99.91</v>
      </c>
      <c r="K16" s="21">
        <v>99.92</v>
      </c>
      <c r="L16" s="21">
        <v>99.92</v>
      </c>
      <c r="M16" s="21">
        <v>99.71</v>
      </c>
      <c r="N16" s="21">
        <v>99.74</v>
      </c>
      <c r="O16" s="21">
        <v>99.72</v>
      </c>
      <c r="P16" s="26">
        <f t="shared" si="1"/>
        <v>99.81583333333332</v>
      </c>
    </row>
    <row r="17" spans="1:16" ht="21">
      <c r="A17" s="21">
        <v>4</v>
      </c>
      <c r="B17" s="6" t="s">
        <v>187</v>
      </c>
      <c r="C17" s="21" t="s">
        <v>178</v>
      </c>
      <c r="D17" s="21">
        <v>99.81</v>
      </c>
      <c r="E17" s="21">
        <v>99.96</v>
      </c>
      <c r="F17" s="21">
        <v>99.98</v>
      </c>
      <c r="G17" s="21">
        <v>99.89</v>
      </c>
      <c r="H17" s="21">
        <v>99.96</v>
      </c>
      <c r="I17" s="21">
        <v>99.91</v>
      </c>
      <c r="J17" s="21">
        <v>99.8</v>
      </c>
      <c r="K17" s="21">
        <v>99.88</v>
      </c>
      <c r="L17" s="21">
        <v>99.86</v>
      </c>
      <c r="M17" s="21">
        <v>99.9</v>
      </c>
      <c r="N17" s="21">
        <v>99.94</v>
      </c>
      <c r="O17" s="21">
        <v>99.98</v>
      </c>
      <c r="P17" s="26">
        <f t="shared" si="1"/>
        <v>99.90583333333332</v>
      </c>
    </row>
    <row r="18" spans="1:16" ht="21">
      <c r="A18" s="21">
        <v>5</v>
      </c>
      <c r="B18" s="6" t="s">
        <v>194</v>
      </c>
      <c r="C18" s="21" t="s">
        <v>176</v>
      </c>
      <c r="D18" s="21">
        <v>99.44</v>
      </c>
      <c r="E18" s="21">
        <v>95.4</v>
      </c>
      <c r="F18" s="21">
        <v>90.61</v>
      </c>
      <c r="G18" s="21">
        <v>88.28</v>
      </c>
      <c r="H18" s="21">
        <v>96.2</v>
      </c>
      <c r="I18" s="21">
        <v>95.2</v>
      </c>
      <c r="J18" s="21">
        <v>86.3</v>
      </c>
      <c r="K18" s="21">
        <v>89.77</v>
      </c>
      <c r="L18" s="21">
        <v>90.76</v>
      </c>
      <c r="M18" s="21">
        <v>81.41</v>
      </c>
      <c r="N18" s="21">
        <v>45.94</v>
      </c>
      <c r="O18" s="21">
        <v>58.67</v>
      </c>
      <c r="P18" s="26">
        <f t="shared" si="1"/>
        <v>84.83166666666666</v>
      </c>
    </row>
    <row r="19" spans="1:16" ht="21">
      <c r="A19" s="21">
        <v>6</v>
      </c>
      <c r="B19" s="6" t="s">
        <v>188</v>
      </c>
      <c r="C19" s="21" t="s">
        <v>183</v>
      </c>
      <c r="D19" s="21">
        <v>81.1</v>
      </c>
      <c r="E19" s="21">
        <v>83.3</v>
      </c>
      <c r="F19" s="21">
        <v>85.2</v>
      </c>
      <c r="G19" s="21">
        <v>82.6</v>
      </c>
      <c r="H19" s="21">
        <v>87.6</v>
      </c>
      <c r="I19" s="21">
        <v>81.8</v>
      </c>
      <c r="J19" s="21">
        <v>84.1</v>
      </c>
      <c r="K19" s="21">
        <v>83.36</v>
      </c>
      <c r="L19" s="21">
        <v>83.05</v>
      </c>
      <c r="M19" s="21"/>
      <c r="N19" s="21"/>
      <c r="O19" s="21"/>
      <c r="P19" s="26">
        <f t="shared" si="1"/>
        <v>83.56777777777776</v>
      </c>
    </row>
    <row r="20" spans="1:16" ht="21">
      <c r="A20" s="21">
        <v>7</v>
      </c>
      <c r="B20" s="6" t="s">
        <v>195</v>
      </c>
      <c r="C20" s="21" t="s">
        <v>185</v>
      </c>
      <c r="D20" s="21">
        <v>99.49</v>
      </c>
      <c r="E20" s="21">
        <v>99.72</v>
      </c>
      <c r="F20" s="21">
        <v>99.19</v>
      </c>
      <c r="G20" s="21">
        <v>99.09</v>
      </c>
      <c r="H20" s="21">
        <v>99.52</v>
      </c>
      <c r="I20" s="21">
        <v>99.46</v>
      </c>
      <c r="J20" s="21">
        <v>98.44</v>
      </c>
      <c r="K20" s="21">
        <v>99.14</v>
      </c>
      <c r="L20" s="21">
        <v>99.68</v>
      </c>
      <c r="M20" s="21">
        <v>100</v>
      </c>
      <c r="N20" s="21">
        <v>98.91</v>
      </c>
      <c r="O20" s="21">
        <v>99.54</v>
      </c>
      <c r="P20" s="26">
        <f t="shared" si="1"/>
        <v>99.34833333333334</v>
      </c>
    </row>
    <row r="21" spans="1:16" ht="21">
      <c r="A21" s="21">
        <v>8</v>
      </c>
      <c r="B21" s="6" t="s">
        <v>196</v>
      </c>
      <c r="C21" s="21" t="s">
        <v>83</v>
      </c>
      <c r="D21" s="21">
        <v>0</v>
      </c>
      <c r="E21" s="21">
        <v>3</v>
      </c>
      <c r="F21" s="21">
        <v>0</v>
      </c>
      <c r="G21" s="21">
        <v>2</v>
      </c>
      <c r="H21" s="21">
        <v>2</v>
      </c>
      <c r="I21" s="21">
        <v>2</v>
      </c>
      <c r="J21" s="21">
        <v>0</v>
      </c>
      <c r="K21" s="21">
        <v>2</v>
      </c>
      <c r="L21" s="21">
        <v>1</v>
      </c>
      <c r="M21" s="21">
        <v>1</v>
      </c>
      <c r="N21" s="21">
        <v>0</v>
      </c>
      <c r="O21" s="21">
        <v>0</v>
      </c>
      <c r="P21" s="26">
        <v>13</v>
      </c>
    </row>
    <row r="22" spans="1:16" ht="21">
      <c r="A22" s="21">
        <v>9</v>
      </c>
      <c r="B22" s="6" t="s">
        <v>197</v>
      </c>
      <c r="C22" s="21" t="s">
        <v>83</v>
      </c>
      <c r="D22" s="21">
        <v>0</v>
      </c>
      <c r="E22" s="21">
        <v>0</v>
      </c>
      <c r="F22" s="21">
        <v>0</v>
      </c>
      <c r="G22" s="21">
        <v>0</v>
      </c>
      <c r="H22" s="21">
        <v>2</v>
      </c>
      <c r="I22" s="21">
        <v>0</v>
      </c>
      <c r="J22" s="21">
        <v>1</v>
      </c>
      <c r="K22" s="21">
        <v>2</v>
      </c>
      <c r="L22" s="21">
        <v>0</v>
      </c>
      <c r="M22" s="21">
        <v>0</v>
      </c>
      <c r="N22" s="21">
        <v>1</v>
      </c>
      <c r="O22" s="21">
        <v>0</v>
      </c>
      <c r="P22" s="26">
        <v>6</v>
      </c>
    </row>
    <row r="23" spans="1:16" ht="21">
      <c r="A23" s="21">
        <v>10</v>
      </c>
      <c r="B23" s="6" t="s">
        <v>189</v>
      </c>
      <c r="C23" s="21" t="s">
        <v>83</v>
      </c>
      <c r="D23" s="21">
        <v>4</v>
      </c>
      <c r="E23" s="21">
        <v>3</v>
      </c>
      <c r="F23" s="21">
        <v>3</v>
      </c>
      <c r="G23" s="21">
        <v>2</v>
      </c>
      <c r="H23" s="21">
        <v>4</v>
      </c>
      <c r="I23" s="21">
        <v>4</v>
      </c>
      <c r="J23" s="21">
        <v>0</v>
      </c>
      <c r="K23" s="21">
        <v>15</v>
      </c>
      <c r="L23" s="21">
        <v>5</v>
      </c>
      <c r="M23" s="21">
        <v>3</v>
      </c>
      <c r="N23" s="21">
        <v>4</v>
      </c>
      <c r="O23" s="21">
        <v>3</v>
      </c>
      <c r="P23" s="26">
        <f>SUM(D23:O23)</f>
        <v>50</v>
      </c>
    </row>
    <row r="24" spans="2:16" ht="24.75" customHeight="1">
      <c r="B24" t="s">
        <v>186</v>
      </c>
      <c r="P24" s="27"/>
    </row>
  </sheetData>
  <sheetProtection password="CE28" sheet="1" objects="1" scenarios="1"/>
  <mergeCells count="2">
    <mergeCell ref="A1:P1"/>
    <mergeCell ref="A12:P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compaq</cp:lastModifiedBy>
  <cp:lastPrinted>2007-10-13T11:54:38Z</cp:lastPrinted>
  <dcterms:created xsi:type="dcterms:W3CDTF">2007-06-09T15:38:13Z</dcterms:created>
  <dcterms:modified xsi:type="dcterms:W3CDTF">2007-10-13T17:01:00Z</dcterms:modified>
  <cp:category/>
  <cp:version/>
  <cp:contentType/>
  <cp:contentStatus/>
</cp:coreProperties>
</file>